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Raiz Disco HP\ICL 2020\CUENTA PUBLICA 2020\CUENTA PUBLICA 2020\"/>
    </mc:Choice>
  </mc:AlternateContent>
  <bookViews>
    <workbookView xWindow="-120" yWindow="-120" windowWidth="20730" windowHeight="11160"/>
  </bookViews>
  <sheets>
    <sheet name="INR" sheetId="5" r:id="rId1"/>
    <sheet name="Instructivo_INR" sheetId="8" r:id="rId2"/>
    <sheet name="Hoja1" sheetId="7" state="hidden" r:id="rId3"/>
  </sheets>
  <definedNames>
    <definedName name="_ftn1" localSheetId="0">INR!#REF!</definedName>
    <definedName name="_ftnref1" localSheetId="0">INR!#REF!</definedName>
    <definedName name="_xlnm.Print_Area" localSheetId="0">INR!$A$1:$W$70</definedName>
  </definedNames>
  <calcPr calcId="162913"/>
</workbook>
</file>

<file path=xl/calcChain.xml><?xml version="1.0" encoding="utf-8"?>
<calcChain xmlns="http://schemas.openxmlformats.org/spreadsheetml/2006/main">
  <c r="I32" i="5" l="1"/>
  <c r="T43" i="5" l="1"/>
  <c r="T31" i="5"/>
  <c r="T22" i="5" l="1"/>
  <c r="T42" i="5" l="1"/>
  <c r="T26" i="5"/>
  <c r="T61" i="5" l="1"/>
  <c r="T60" i="5"/>
  <c r="T59" i="5"/>
  <c r="T58" i="5"/>
  <c r="T57" i="5"/>
  <c r="T56" i="5"/>
  <c r="T52" i="5"/>
  <c r="T51" i="5"/>
  <c r="T50" i="5"/>
  <c r="T49" i="5"/>
  <c r="T48" i="5"/>
  <c r="T47" i="5"/>
  <c r="T46" i="5"/>
  <c r="T45" i="5"/>
  <c r="T44" i="5"/>
  <c r="T34" i="5"/>
  <c r="T33" i="5"/>
  <c r="T32" i="5"/>
  <c r="J32" i="5"/>
  <c r="H32" i="5"/>
  <c r="G32" i="5"/>
  <c r="F32" i="5"/>
  <c r="T30" i="5"/>
  <c r="T29" i="5"/>
  <c r="T28" i="5"/>
  <c r="T27" i="5"/>
  <c r="T25" i="5"/>
  <c r="T23" i="5"/>
  <c r="T21" i="5"/>
  <c r="T20" i="5"/>
  <c r="T19" i="5"/>
  <c r="T18" i="5"/>
  <c r="T16" i="5"/>
  <c r="T15" i="5"/>
  <c r="T14" i="5"/>
  <c r="T13" i="5"/>
  <c r="T12" i="5"/>
  <c r="T11" i="5"/>
  <c r="T10" i="5"/>
  <c r="T9" i="5"/>
  <c r="T8" i="5"/>
</calcChain>
</file>

<file path=xl/sharedStrings.xml><?xml version="1.0" encoding="utf-8"?>
<sst xmlns="http://schemas.openxmlformats.org/spreadsheetml/2006/main" count="814" uniqueCount="327">
  <si>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</si>
  <si>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</si>
  <si>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</si>
  <si>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</si>
  <si>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</si>
  <si>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</si>
  <si>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</si>
  <si>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</si>
  <si>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</si>
  <si>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</si>
  <si>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</si>
  <si>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</si>
  <si>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</si>
  <si>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</si>
  <si>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</si>
  <si>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</si>
  <si>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</si>
  <si>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</si>
  <si>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</si>
  <si>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</si>
  <si>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</si>
  <si>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</si>
  <si>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</si>
  <si>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</si>
  <si>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</si>
  <si>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</si>
  <si>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</si>
  <si>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</si>
  <si>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</si>
  <si>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</si>
  <si>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</si>
  <si>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</si>
  <si>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</si>
  <si>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</si>
  <si>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</si>
  <si>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</si>
  <si>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</si>
  <si>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</si>
  <si>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</si>
  <si>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</si>
  <si>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</si>
  <si>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 xml:space="preserve">Pagado
</t>
  </si>
  <si>
    <t xml:space="preserve">Ejercido
</t>
  </si>
  <si>
    <t xml:space="preserve">Devengado
</t>
  </si>
  <si>
    <t>Modificado</t>
  </si>
  <si>
    <t xml:space="preserve">Aprobado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</si>
  <si>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</si>
  <si>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</si>
  <si>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</si>
  <si>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</si>
  <si>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</si>
  <si>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</si>
  <si>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</si>
  <si>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</si>
  <si>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</si>
  <si>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</si>
  <si>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</si>
  <si>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</si>
  <si>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</si>
  <si>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</si>
  <si>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</si>
  <si>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</si>
  <si>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</si>
  <si>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</si>
  <si>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</si>
  <si>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</si>
  <si>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</si>
  <si>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</si>
  <si>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</si>
  <si>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</si>
  <si>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</si>
  <si>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</si>
  <si>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</si>
  <si>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</si>
  <si>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PROGRAMA O PROYECTO DE INVERSIÓN</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</si>
  <si>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</si>
  <si>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</si>
  <si>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</si>
  <si>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</si>
  <si>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</si>
  <si>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</si>
  <si>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</si>
  <si>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</si>
  <si>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</si>
  <si>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</si>
  <si>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</si>
  <si>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PRESTACIÓN DE SERVICIOS PÚBLICOS</t>
  </si>
  <si>
    <t>E</t>
  </si>
  <si>
    <t>CIUDAD ATRACTIVA</t>
  </si>
  <si>
    <t>2.4.2 CULTURA</t>
  </si>
  <si>
    <t>INSTITUTO CULTURAL DE LEÓN</t>
  </si>
  <si>
    <t>SI</t>
  </si>
  <si>
    <t xml:space="preserve">Fortalecer la economía mediante la diversificación de las actividades productivas, la atracción de inversiones y el impulso al empleo que ofrezca bienestar y tranquilidad a las familias leonesas, así como promover el talento de las personas y el patrimonio histórico que enriquecen y potencializan el desarrollo humano, social, económico y cultural del municipio. </t>
  </si>
  <si>
    <t>Los habitantes y visitantes del municipio de León cuentan con lugares de  esparcimiento y recreación  con  eventos de expresión artística y cultural.</t>
  </si>
  <si>
    <t>Tasa de variación anual de eventos y actividades de esparcimiento y recreación</t>
  </si>
  <si>
    <t>((EAEERR/EAEERRAA)-1)*100</t>
  </si>
  <si>
    <t>((Eventos y actividades encausadas al esparcimiento y recreación realizadas/Eventos y actividades encausadas al esparcimeinto y recreación realizadas en el año anterior)-1)*100</t>
  </si>
  <si>
    <t>Actividades</t>
  </si>
  <si>
    <t>Eventos artísticos y culturales para el esparcimiento y recreación de la ciudadanía, realizados.</t>
  </si>
  <si>
    <t>Porcentaje de avance de eventos artísticos y culturales</t>
  </si>
  <si>
    <t>(NEACR/NEACP)*100</t>
  </si>
  <si>
    <t>(Número de eventos artísticos y culturales realizados/Número de eventos artísticos y culturales programados)*100</t>
  </si>
  <si>
    <t>Eventos</t>
  </si>
  <si>
    <t>IMPULSO A LA CREACIÓN ARTÍSTICA Y CULTURAL: Estímulo economicos de impulso a la creación en las disciplinas de Danza, Música, Literatura, Gestión Cultural, Artes visuales y Cine</t>
  </si>
  <si>
    <t>Porcentaje de avance en apoyos entregados  como Impulso a la creación artística y cultural</t>
  </si>
  <si>
    <t>(NAE/NAP)*100</t>
  </si>
  <si>
    <t>(Número de apoyos entregados/Número de apoyos programados)*100</t>
  </si>
  <si>
    <t>Apoyos</t>
  </si>
  <si>
    <t>Más Teatro: Generar una programación permanente en el Teatro María Grever con creadores locales e impulsar la producción teatral.</t>
  </si>
  <si>
    <t>Porcentaje de avance en el número de apoyos otorgados</t>
  </si>
  <si>
    <t>(NAMTE/NAMTP)*100</t>
  </si>
  <si>
    <t>(Número de apoyos mas teatro entregados/Número de apoyos mas teatro  programados)*100</t>
  </si>
  <si>
    <t>Festival de Danza Contemporánea: Impulsar el desarrollo de la expresión dancística en la localidad a través de la muestra y diálogo de expresiones de creadores locales y nacionales.</t>
  </si>
  <si>
    <t>Porcentaje de avance de las presentaciones en el Festival de Danza Contemporanea</t>
  </si>
  <si>
    <t>(NPFDCR/NPFDCP)*100</t>
  </si>
  <si>
    <t>(Número de presentaciones en el festival de Danza Contemporanes realizadas/Número de presentaciones en el festival de danza contemporanea programadas)*100</t>
  </si>
  <si>
    <t>Presentaciones</t>
  </si>
  <si>
    <t>Todos somos teatro: Impulsar procesos creativos a partir de las artes escéncias en el barrio de San Juan de Dios</t>
  </si>
  <si>
    <t>Porcentaje de avance de las presentaciones "Todos somos teatro"</t>
  </si>
  <si>
    <t>(NPTSTR/NPTSTP)*100</t>
  </si>
  <si>
    <t>(Número de presentaciones Todo somos teatro realiadas/Número de presentaciones Todos somos teatro programadas)*100</t>
  </si>
  <si>
    <t>Realizar  proyecciones de Cine de arte para León (Muestra y foro Internacional de la Cineteca, Festival de cine infantil La Matatena, Día del cine mexicano, FEstival de cine en tu barrio y en tu plaza, Cineclub, Docs Mx, Ambulante).:Producir festivales, ciclos y proyecciones en plazas públicas de películas de Cine de Arte en la ciudad.</t>
  </si>
  <si>
    <t>Porcentaje de proyecciones de Cinematograficas</t>
  </si>
  <si>
    <t>(NPCR/NPCP)*100</t>
  </si>
  <si>
    <t>(Número de proyecciones cimenatograficas realizadas /Número de proyecciones cinematograficas programadas)*100</t>
  </si>
  <si>
    <t>Proyecciones</t>
  </si>
  <si>
    <t>Teatro a una sola voz: Realizar el festival nacional itinerante de monólogos en la ciudad de León.</t>
  </si>
  <si>
    <t>Realizar una Muestra de Danza Folklórica</t>
  </si>
  <si>
    <t>Porcentaje de presentaciones artísticas en la muestra de danza folklorica realizadas</t>
  </si>
  <si>
    <t>(PADFR/PADFP)*100</t>
  </si>
  <si>
    <t>(Presentaciones artísticas de danza folklórica realizadas/Presentaciones artpisticas de danza folklórica programadas)*100</t>
  </si>
  <si>
    <t xml:space="preserve">Teatro Escolar: Realizar una temporada de teatro para niños y niñas para la formación de las nuevas generaciones de públicos </t>
  </si>
  <si>
    <t xml:space="preserve">Recorridos Culturales: Realizar en temprada de verano realizar los recorridos A pie por la cultura para conocer más sobre la historia de la ciudad </t>
  </si>
  <si>
    <t>Porcentaje de recorridos culturales relaizados en "A pie por la cultura"</t>
  </si>
  <si>
    <t>(RCR/RCP)*100</t>
  </si>
  <si>
    <t>(Recorridos culturales realizados /Recorridos culturales Programados)*100</t>
  </si>
  <si>
    <t>Recorridos</t>
  </si>
  <si>
    <t>Bienal de Artes Visuales: Generar una convocatoria a través de una plataforma digital invitando a los creadores de artes visuales del país a participar con propuestas.</t>
  </si>
  <si>
    <t>Porcentaje de avance en el número de convocatorias realizadas en el "Bienal de artes visuales"</t>
  </si>
  <si>
    <t>(NCBAVR/NCBAVP)*100</t>
  </si>
  <si>
    <t>(Número de convocatorías en el Bienal de artes visuales realizadas/Número de convocatorias en el bienal de artes visuales programadas)*100</t>
  </si>
  <si>
    <t>Convocatorias</t>
  </si>
  <si>
    <t>Realizar Noches de concierto Luis Long</t>
  </si>
  <si>
    <t>Porcentaje de conciertos realizados en "Casa Luis Long"</t>
  </si>
  <si>
    <t>(NCRCLL/NCPCLL)*100</t>
  </si>
  <si>
    <t>(Número de conciertos realizados en Casa Luis Long/Número de conciertos programados en Casa Luis Long)*100</t>
  </si>
  <si>
    <t>Conciertos</t>
  </si>
  <si>
    <t xml:space="preserve">Realizar actividades de difusión de los eventos culturales y artísticos </t>
  </si>
  <si>
    <t>Porcentaje de actividades de difusión de arte y cultura realizados</t>
  </si>
  <si>
    <t>(NADR/NADP)*100</t>
  </si>
  <si>
    <t>(Número de actividades para la difusión realizadas/Número de actividades para la difusión programadas)*100</t>
  </si>
  <si>
    <t>Realizar edición de revista "Alternativas"</t>
  </si>
  <si>
    <t>Porcentaje de avance en la edición de la revista "alternativas"</t>
  </si>
  <si>
    <t>(NRAE/NRAP)*100</t>
  </si>
  <si>
    <t>(Número de revistas alternativas editadas/Número de revistas "Alternativas"programadas)*100</t>
  </si>
  <si>
    <t>Ediciones</t>
  </si>
  <si>
    <t>Realizar actividades en vía directa en atención a la ciudadania</t>
  </si>
  <si>
    <t>Porcentaje de avance en el número de actividades realizadas en vía directa</t>
  </si>
  <si>
    <t>(NAVDR/NAVDP)*100</t>
  </si>
  <si>
    <t>(Número de actividades en vía directa realizadas/Número de actividades en vía directa programadas)*100</t>
  </si>
  <si>
    <t>Realizar Festejos por el Aniversario del Teatro "Manuel Doblado"</t>
  </si>
  <si>
    <t>Porcentaje de presentaciones realizadas en Festejo del Aniversario del teatro "Manuel Dobaldo"</t>
  </si>
  <si>
    <t>(NETMDR/NETMDP)*100</t>
  </si>
  <si>
    <t>(Número de eventos Aniversario teatro "Manuel Doblado" realizados/Número de eventos Aniversario teatro "Manuel Doblado" programados)*100</t>
  </si>
  <si>
    <t>Porcentaje de apoyos a proyectos independientes</t>
  </si>
  <si>
    <t>(NAOPI/NAPPI)*100</t>
  </si>
  <si>
    <t>(Número de apoyos otorgados a proyectos independientes/Número de apoyos programados a proyectos independientes)*100</t>
  </si>
  <si>
    <t>Realizar Exposiciones en las Galerías del Instituto Cultural de León</t>
  </si>
  <si>
    <t>Porcentaje de Exposiciones realizadas en galerias del Instituto Cultural de León</t>
  </si>
  <si>
    <t>(NEMAVR/NEMAVP)*100</t>
  </si>
  <si>
    <t>(Número de exposiciones multidisciplinarias de artes visuales realizados/ Número de exposiciones programados)*100</t>
  </si>
  <si>
    <t>Exposiciones</t>
  </si>
  <si>
    <t>Festivales emblemáticos de expresión artística y cultural para la población leonesa, desarrolladas.</t>
  </si>
  <si>
    <t>Porcentaje de avance de festivales artísticos y culturales</t>
  </si>
  <si>
    <t>(NFACR/NFAP)*100</t>
  </si>
  <si>
    <t>(Número de festivales artísticos y culturales realizados/Número de festivales artísticos y culturales programados)*100</t>
  </si>
  <si>
    <t>Festivales</t>
  </si>
  <si>
    <t>Realizar Festival Internacional de Arte Contemporaneo</t>
  </si>
  <si>
    <t>Porcentaje de avance en la planeación y relaización del Festival Internacional de Arte Contemporáneo</t>
  </si>
  <si>
    <t>(FIACR/FIACP)*100</t>
  </si>
  <si>
    <t>(Festival Internacional de Arte Contemporáneo realizado/Festival Internacional de Arte Contemporáneo Planeado)*100</t>
  </si>
  <si>
    <t>festivales</t>
  </si>
  <si>
    <t>Realizar Festival Internacional Cervantino</t>
  </si>
  <si>
    <t>Porcentaje de avance en la planeación y relaización del Festival Internacional Cervantino</t>
  </si>
  <si>
    <t>(FICR/FICP)*100</t>
  </si>
  <si>
    <t>(Festival Internacional Cervantino realizado/Festival Internacional Cervantino Planeado)*100</t>
  </si>
  <si>
    <t>Realizar Festival de la Muerte</t>
  </si>
  <si>
    <t>Porcentaje de avance en la planeación y relaización del Festival de la Muerte</t>
  </si>
  <si>
    <t>(FMR/FMP)*100</t>
  </si>
  <si>
    <t>(Festival de la Muerte realizado/Festival de la Muerte Planeado)*100</t>
  </si>
  <si>
    <t>Inmuebles para el desarrollo de actividades artísticas y culturales rehabilitados y equipados.</t>
  </si>
  <si>
    <t>Porcentaje de avance en espacios rehabilitados y equipados</t>
  </si>
  <si>
    <t>(AOR/AOP)*100</t>
  </si>
  <si>
    <t>(Número de inmuebles rehabilidatos y equipados realizados/Número de inmuebles rehabilitados y equipados programado)*100</t>
  </si>
  <si>
    <t>Rehabilitación</t>
  </si>
  <si>
    <t>Consolidación de la fachada del Teatro Manuel Doblado</t>
  </si>
  <si>
    <t>Porcentaje de avance según estimaciones dela DGOP e la consolidación de la fachada del Teatro Manuel Doblado</t>
  </si>
  <si>
    <t>(AOCFTMDR/AOCCFTMDP)*100</t>
  </si>
  <si>
    <t>(Avance de obra en la consolidación de la fachada del Teatro Manuel Doblado real/Avance de obra en la consolidación de la fachada del Teatro Manuel Doblado programado)*100</t>
  </si>
  <si>
    <t>Intervención sala principal del Teatro Manuel Doblado</t>
  </si>
  <si>
    <t>Porcentaje de avance según estimaciones de la DGOP en la intervención de la sala principal del Teatro Manuel Doblado</t>
  </si>
  <si>
    <t>(AOISPTMDR/AOISPTMDP)*100</t>
  </si>
  <si>
    <t>(Avance de obra en la intervención de la sala principal del Teatro Manuel Doblado real/Avance de obra en la intervención de la sala principal del Teatro Manuel Doblado programado)*100</t>
  </si>
  <si>
    <t>Consolidación del Loby y foyer del Teatro Manuel Doblado</t>
  </si>
  <si>
    <t>Porcentaje de avance según estimaciones de la DGOP en la consolidación del loby y foyer del Teatro Manuel Doblado</t>
  </si>
  <si>
    <t>(AOCLFTMDR/AOCLFTMDP)*100</t>
  </si>
  <si>
    <t>(Avance de obra en la consolidación del loby y foyer del Teatro Manuel Doblado real/Avance de obra en la consolidación del loby y foyer del Tetaro Manuel Doblado programado)*100</t>
  </si>
  <si>
    <t>Rehabilitación de la Casa de la Cultura Diego Rivera 2da etapa y refrendo</t>
  </si>
  <si>
    <t>Porcentaje de avance según estimaciones dela DGOP en la rehabilitación del a Casa de la Cultura Diego Rivera 2da Etapa</t>
  </si>
  <si>
    <t>(AORCCDRR/AORCCDRP)*100</t>
  </si>
  <si>
    <t>(Avance de obra en la rehabilitación de la Casa de la Cultura 2da etapa real/Avance de obra en la rehabilitación de la Casa de la Cultura 2da etapa programada)*100</t>
  </si>
  <si>
    <t>Mantenimiento y equipamiento de la Casa de la Cultura Efrén Hernández</t>
  </si>
  <si>
    <t>Porcentaje de avance de mantenimiento y equipamiento en Casa de la Cultura "Efren Hernandez"</t>
  </si>
  <si>
    <t>(AOR/AOPR)*100</t>
  </si>
  <si>
    <t>(Avance de programa de mantenimiento y equipamiento en Casa de la Cultura "Efren Hernandez" realizado/Avance de programa de mantenimiento y equipamiento en Casa de la Cultura "Efren Hernandez" programado)*100</t>
  </si>
  <si>
    <t>Mantenimiento y equipamiento de Edificio Oficinas Generales del Instituto Cultural de León</t>
  </si>
  <si>
    <t>Porcentaje de avance de mantenimiento y equipamiento en la oficinas genreales del Instituto cultural de León</t>
  </si>
  <si>
    <t>(Avance de programa de mantenimiento y equipamiento en el edificio de oficinas generales del Instituto Cultural de León/Avance de programa de mantenimiento y equipameinto en el edificio de oficinas general del Instituto Cultural de León programado)*100</t>
  </si>
  <si>
    <t>Mantenimiento</t>
  </si>
  <si>
    <t>Mantenimiento y equipamiento de Escuela de Artes Plásticas</t>
  </si>
  <si>
    <t>Porcentaje de avance de mantenimiento y equipamiento de la Escuela de Artes Plasticas</t>
  </si>
  <si>
    <t>(Avance de programa de mantenimiento y eqipamiento de la Escuela de Artes Plasticas realizado/Avance de programa de mantenimiento y equipamiento de la Escuela de Artes Plasticas programado)*100</t>
  </si>
  <si>
    <t>Realización del equipamiento de Casa Luis Long</t>
  </si>
  <si>
    <t>Porcentaje de avance del equipamiento de "Casa Luis Long"</t>
  </si>
  <si>
    <t>(AOER/AOEPR)*100</t>
  </si>
  <si>
    <t>(Avance de programa del equipamiento de "Casa Luis Long" realizado/Avance de programa del equipamiento de "Casa de Luis Long" programado)*100</t>
  </si>
  <si>
    <t>Mantenimiento y equipamiento de Teatro María Grever</t>
  </si>
  <si>
    <t>Porcentaje de avance de mantenimiento y equipamiento del Teatro "María Grever"</t>
  </si>
  <si>
    <t>(Avance de programa de mantenimiento y equipamiento en el Teatro "María Grever" realizado/Avance de programa de mantenimiento y equipamiento en el Teatro "María Grever" programado)*100</t>
  </si>
  <si>
    <t>Equipamiento</t>
  </si>
  <si>
    <t>Mantenimiento y equipamiento de Museo de las Identidades Leonesas (Ex cárcel Municipal</t>
  </si>
  <si>
    <t>Porcentaje de avance de mantenimiento y equipamiento del Museo de las Identidades Leonesas</t>
  </si>
  <si>
    <t>(Avance de programa de mantenimiento y equipamiento del Museo de las Identidades Leonesas realizado/Avance de programa de mantenimiento y equipamiento del Museo de las Identidades Leonesas programado)*100</t>
  </si>
  <si>
    <t>Exposiciones en el Museo de Identidades Leonesas para fomenten y sensibilizar a la ciudadanía en torno a la identidad y el sentido de pertenencia, realizadas.</t>
  </si>
  <si>
    <t>Porcentaje de exposiciones realizadas en el Museo de las Identidades Leonesas</t>
  </si>
  <si>
    <t>(NER/NEP)*100</t>
  </si>
  <si>
    <t>(Número de exposiciones realizado/Número de exposiciones programadas)*100</t>
  </si>
  <si>
    <t xml:space="preserve">Producción de exposiciones en el Museo de las Identidades leonesas que fomenten y sensibilicen a la ciudadania en torno a la identidad y el sentido de pertenencia </t>
  </si>
  <si>
    <t>(Número de exposiciones realizado/número de exposiciones programadas)*100</t>
  </si>
  <si>
    <t>Museo Itinerante en sitios de la ciudad para la difusión del patrimonio cultural de León, instalado.</t>
  </si>
  <si>
    <t>Porcentaje de avance en la instalación del Museo Itinerante en los sitios</t>
  </si>
  <si>
    <t>(NIMIR/NIMIP)*100</t>
  </si>
  <si>
    <t>(Número de instalaciones del Museo Itinerante realizadas/Número de instalaciones del Museo Itinerante programadas)*100</t>
  </si>
  <si>
    <t>Instalaciones</t>
  </si>
  <si>
    <t>Instalación del Museo Itinerante en sitios de la ciudad para la difusión del patrimonio cultural de León</t>
  </si>
  <si>
    <t>Porcentaje de Itinerancias realizadas del Museo Inflable</t>
  </si>
  <si>
    <t>IMPULSO A LA FORMACIÓN</t>
  </si>
  <si>
    <t>Actividades de fomento a la lectura y divulgación del conocimiento, realizadas.</t>
  </si>
  <si>
    <t>Porcentaje de avance en el número de actividades realizadas en fomento a la lectura</t>
  </si>
  <si>
    <t>(NAFLR/NAFLP)*100</t>
  </si>
  <si>
    <t>(Número de actividades de Fomento a la lectura realizadas/Número de actividades de Fomento a la lectura programadas)*100</t>
  </si>
  <si>
    <t>Realización la Feria Nacional de Libro</t>
  </si>
  <si>
    <t>Porcentaje de actividades realizadas en la Feria Nacional del Libro</t>
  </si>
  <si>
    <t>(Número de actividades en la Feria Nacional el Libro realizadas/Número de actividades en la Feria Nacional del Libro Programadas)*100</t>
  </si>
  <si>
    <t>Realización  del programa Fenal Permanente</t>
  </si>
  <si>
    <t>Porcentaje de actividades realizadas en Fenal Permanente</t>
  </si>
  <si>
    <t>(NAFPR/NAFPP)*100</t>
  </si>
  <si>
    <t>(Número de actividades en Fenal Permanente Realizadas/Número de actividades en Fenal Permanente Programadas)*100</t>
  </si>
  <si>
    <t>Realización del  Catálogo de la Arquitectura Leonesa del S. XX</t>
  </si>
  <si>
    <t xml:space="preserve">Porcentaje de avance en la realización del Catalogo de Arquitectura Leonesa el S. XX </t>
  </si>
  <si>
    <t>(ACAR/ACAP)*100</t>
  </si>
  <si>
    <t>(Avance del catalogo de arquitectura realizado/Avance del catalogo de arquitectura programado)*100</t>
  </si>
  <si>
    <t>Catalogo</t>
  </si>
  <si>
    <t>Fondo editorial ICL: Desarrollo de ediciones y publicaciones en torno al patrimonio y la cultura</t>
  </si>
  <si>
    <t>Porcentaje de ediciones, catálogos y publicaciones realizadas</t>
  </si>
  <si>
    <t>(EDPI/ECPP)*100</t>
  </si>
  <si>
    <t>(Ediciones, Catálofos y publicaciones impresas/Ediciones, catalogo y publicaciones Planeadas)*100</t>
  </si>
  <si>
    <t>Realización de las actividades de Biblioteca en tu Plaza en espacios públicos y accesibles para las familias.</t>
  </si>
  <si>
    <t>Porcentaje de visitas de Biblioteca en tu Plaza realizadas</t>
  </si>
  <si>
    <t>(VBPR/VBPP)*100</t>
  </si>
  <si>
    <t>(Visitas de Biblioteca en tu plaza realizadas/Visitas de biblioteca en tu plaza programadas)*100</t>
  </si>
  <si>
    <t>Visitas</t>
  </si>
  <si>
    <t>Otorgar Apoyo a Talento de Alumnos</t>
  </si>
  <si>
    <t>Porcentaje de apoyos a taleno de alumnos entregados</t>
  </si>
  <si>
    <t>(NAAE/NAAP)*100</t>
  </si>
  <si>
    <t>(Número de apoyos a alumos entregados/Número de apoyos a alumnos Programados)*100</t>
  </si>
  <si>
    <t>Realización actividades de Perfeccionamiento Docente</t>
  </si>
  <si>
    <t>Porcentaje de actividades relacionadas con el perfeccionamiento docente realizadas</t>
  </si>
  <si>
    <t>(NAPDR/NAPDP)*100</t>
  </si>
  <si>
    <t>(Número de actividades de perfeccionamiento docente realizadas/Número de actividades de perfeccionamiento docente programadas)*100</t>
  </si>
  <si>
    <t>Sistema Municipal Promotor de Orquestas y Coros Infantiles Comunitarios mediante  actividades y procesos de gestión, creado.</t>
  </si>
  <si>
    <t>Porcentaje de avance en el número de actividades realizadas en el Sistema Municipal Promotor de Orquestas y Coros Infantiles Comunitarios</t>
  </si>
  <si>
    <t>(NASMPOCICR/NASMPOCICP)*100</t>
  </si>
  <si>
    <t>(Número de actividades del Sistema Municipal Promotor de Orquestas y Coros Infantiles Comunitarios realizadas/Número de actividades del Sistema Municipal Promotor deOrquestas y Coros Iinfantiles Comunitarios programados)*100</t>
  </si>
  <si>
    <t>Realización de las actividades el encuentro academico y foro para las orquestas y coros infantiles</t>
  </si>
  <si>
    <t>(Número de actividades del Sistema Municipal Promotor de Orquestas y Coros Infantiles Comunitarios realizadas/Número de actividades del Sistema Municipal Promotor de Orquestas y Coros Iinfantiles Comunitarios programados)*100</t>
  </si>
  <si>
    <t>Congresos del Modelo Pedagógico de Educación Artística para el Desarrollo Humano, realizados.</t>
  </si>
  <si>
    <t>Porcentaje de Congresos realizados</t>
  </si>
  <si>
    <t>(NCMPEAR/NCMPAEAP)*100</t>
  </si>
  <si>
    <t>(Número de Congreso del modelo pedagógico de educación artística realizados /Número de Congresos del modelo pedagógico de educación artística planeados)*100</t>
  </si>
  <si>
    <t>Congreso</t>
  </si>
  <si>
    <t>Realización  del Congreso de Educación Artística para el Desarrollo Humano</t>
  </si>
  <si>
    <t>(Número de Congreso del modelo pedagógico de educación artística realizados/Número de Congresos del modelo pedagógico de educación artística planeados)*100</t>
  </si>
  <si>
    <t>CONSTRUCCIÓN DE ENTORNOS SEGUROS</t>
  </si>
  <si>
    <t>Territorios Culturales a través de intervenciones, conformados.</t>
  </si>
  <si>
    <t>Porcentaje de avance de las intervenciones de los Territorios Culturales</t>
  </si>
  <si>
    <t>(NITCR/NITCP)*100</t>
  </si>
  <si>
    <t>(Número de intervenciones en Territorios Culturales realizadas/ Número de intervenciones en Territorios Culturales programadas)*100</t>
  </si>
  <si>
    <t>Intervenciones</t>
  </si>
  <si>
    <t>Realización de los diferente programas de participación ciudadana que conforman los territorios culturales</t>
  </si>
  <si>
    <t>Porcentaje de avance en la realización de las intervenciones de los Territorios Culturales</t>
  </si>
  <si>
    <t>Bajo protesta de decir verdad declaramos que los Estados Financieros y sus notas, son razonablemente correctos y son responsabilidad del emisor.</t>
  </si>
  <si>
    <t xml:space="preserve">   DIRECTOR GENERAL
ARQ. CARLOS MARÍA FLORES RIVEIRA</t>
  </si>
  <si>
    <t>DIRECTORA DE ADMINISTRACIÓN, FINANZAS Y ASUNTOS JURÍDICOS
LIC. LIZBETH OROZCO ÁLVAREZ</t>
  </si>
  <si>
    <t>(Número de convocatorias de unipersonales realizadas/Número de convocatorias de unipersonales programadas)*100</t>
  </si>
  <si>
    <t>(Número de convocatoria de unipersonales realizada/Número de convocatoria de unipersonales programada)*100</t>
  </si>
  <si>
    <t>(NCUR/NCUP)*100</t>
  </si>
  <si>
    <t>(Producción de la temporada de teatro escolar realizada/Producción de la temporada de teatro escolar programada)*100</t>
  </si>
  <si>
    <t>(PTTER/PTTEP)*100</t>
  </si>
  <si>
    <t>Porcentaje de avance en la producción de la temporada de Teatro Escolar</t>
  </si>
  <si>
    <t>(NPER/NPEP)*100</t>
  </si>
  <si>
    <t xml:space="preserve">Porcentaje de avance en el número de presentaciones escenicas </t>
  </si>
  <si>
    <t>Realización del proyecto apoyo a proyectos independientes</t>
  </si>
  <si>
    <t>Generación de una programación de funciones escenicas con creadores locales en el marco del proyetco Más Escena</t>
  </si>
  <si>
    <t>Adecuación en la mecánica teatral del Teatro Manuel Doblado</t>
  </si>
  <si>
    <t>Porcentaje de avance según estimaciones de la DGOP en la adecuación de la mecánica teatral del teatro Manuel Doblado</t>
  </si>
  <si>
    <t>(Avance en la mecánica teatral del teatro Manuel Doblado real/Avance en la mecánica teatral del teatro Manuel Doblado programada)*100</t>
  </si>
  <si>
    <t>Adecuación</t>
  </si>
  <si>
    <t>(AMTTMDR/AMTTMDP)*100</t>
  </si>
  <si>
    <t>Producción</t>
  </si>
  <si>
    <t>(Número de presentaciones escenicas realizadas/Número de presentaciones escenicas programadas)*100</t>
  </si>
  <si>
    <t>Realización del equipamiento de sala de exposiciones temporales del Museo de las Identidades Leonesas para mejor lucimiento de las exposiciones y el disfrute adecuado de los visitantes</t>
  </si>
  <si>
    <t>Porcentaje de avance en el proceso de contratación para el equipamiento de las salas temporales del Museo de las Identidades Leonesas</t>
  </si>
  <si>
    <t>(APCESETMILR/APCESETMILP)*100</t>
  </si>
  <si>
    <t>(Avance en el proceso de contratación para el equipamiento de la sala de exposiciones MIL realizado/Avance en el proceso de contratación para el equipamiento de la sala de exposiciones MIL progrmada)*100</t>
  </si>
  <si>
    <t>Contrato</t>
  </si>
  <si>
    <t>INSTITUTO CULTURAL DE LEÓN
INDICADORES DE RESULTADOS
DEL 1 DE ENERO AL 31 DE DICIEMBRE DE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</si>
</sst>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43" formatCode="_-* #,##0.00_-;\-* #,##0.00_-;_-* &quot;-&quot;??_-;_-@_-"/>
    <numFmt numFmtId="164" formatCode="_-[$€-2]* #,##0.00_-;\-[$€-2]* #,##0.00_-;_-[$€-2]* &quot;-&quot;??_-"/>
  </numFmts>
  <fonts count="16" x14ac:knownFonts="1">
    <font>
      <sz val="8"/>
      <color theme="1"/>
      <name val="Arial"/>
      <family val="2"/>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b/>
      <sz val="8"/>
      <color theme="1"/>
      <name val="Arial"/>
      <family val="2"/>
    </font>
    <font>
      <b/>
      <sz val="12"/>
      <color theme="1"/>
      <name val="Arial Narrow"/>
      <family val="2"/>
    </font>
    <font>
      <sz val="8"/>
      <color theme="1"/>
      <name val="Arial"/>
      <family val="2"/>
    </font>
    <font>
      <sz val="9"/>
      <name val="Arial"/>
      <family val="2"/>
    </font>
    <font>
      <sz val="8"/>
      <name val="Arial"/>
      <family val="2"/>
    </font>
    <font>
      <u/>
      <sz val="8"/>
      <color theme="1"/>
      <name val="Arial"/>
      <family val="2"/>
    </font>
  </fonts>
  <fills count="10">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s>
  <borders count="12">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dotted">
        <color auto="1"/>
      </left>
      <right style="dotted">
        <color auto="1"/>
      </right>
      <top style="dotted">
        <color auto="1"/>
      </top>
      <bottom style="dotted">
        <color auto="1"/>
      </bottom>
      <diagonal/>
    </border>
    <border>
      <left style="dotted">
        <color auto="1"/>
      </left>
      <right style="dotted">
        <color auto="1"/>
      </right>
      <top style="dotted">
        <color auto="1"/>
      </top>
      <bottom/>
      <diagonal/>
    </border>
    <border>
      <left style="dotted">
        <color auto="1"/>
      </left>
      <right/>
      <top style="dotted">
        <color auto="1"/>
      </top>
      <bottom style="dotted">
        <color auto="1"/>
      </bottom>
      <diagonal/>
    </border>
    <border>
      <left style="hair">
        <color theme="2" tint="-0.749992370372631"/>
      </left>
      <right style="hair">
        <color theme="2" tint="-0.749992370372631"/>
      </right>
      <top style="hair">
        <color theme="2" tint="-0.749992370372631"/>
      </top>
      <bottom/>
      <diagonal/>
    </border>
    <border>
      <left style="dotted">
        <color auto="1"/>
      </left>
      <right style="dotted">
        <color auto="1"/>
      </right>
      <top/>
      <bottom style="dotted">
        <color auto="1"/>
      </bottom>
      <diagonal/>
    </border>
  </borders>
  <cellStyleXfs count="18">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9" fontId="12" fillId="0" borderId="0" applyFont="0" applyFill="0" applyBorder="0" applyAlignment="0" applyProtection="0"/>
  </cellStyleXfs>
  <cellXfs count="103">
    <xf numFmtId="0" fontId="0" fillId="0" borderId="0" xfId="0"/>
    <xf numFmtId="0" fontId="0" fillId="0" borderId="0" xfId="0" applyFont="1"/>
    <xf numFmtId="0" fontId="0" fillId="0" borderId="0" xfId="0" applyFont="1" applyProtection="1">
      <protection locked="0"/>
    </xf>
    <xf numFmtId="0" fontId="0" fillId="0" borderId="0" xfId="0" applyFont="1" applyProtection="1"/>
    <xf numFmtId="0" fontId="6" fillId="0" borderId="0" xfId="0" applyFont="1" applyAlignment="1">
      <alignment horizontal="justify" vertical="top" wrapText="1"/>
    </xf>
    <xf numFmtId="0" fontId="5" fillId="2" borderId="0" xfId="8" applyFont="1" applyFill="1" applyBorder="1" applyAlignment="1">
      <alignment horizontal="justify" vertical="top" wrapText="1"/>
    </xf>
    <xf numFmtId="0" fontId="7" fillId="0" borderId="0" xfId="0" applyFont="1" applyAlignment="1">
      <alignment horizontal="justify" vertical="top" wrapText="1"/>
    </xf>
    <xf numFmtId="0" fontId="5" fillId="3" borderId="0" xfId="8" applyFont="1" applyFill="1" applyBorder="1" applyAlignment="1">
      <alignment horizontal="justify" vertical="top" wrapText="1"/>
    </xf>
    <xf numFmtId="0" fontId="9" fillId="0" borderId="0" xfId="0" applyFont="1" applyAlignment="1">
      <alignment horizontal="center" vertical="center" wrapText="1"/>
    </xf>
    <xf numFmtId="0" fontId="9" fillId="0" borderId="0" xfId="0" applyFont="1" applyAlignment="1">
      <alignment vertical="center" wrapText="1"/>
    </xf>
    <xf numFmtId="0" fontId="0" fillId="0" borderId="0" xfId="0" applyAlignment="1">
      <alignment horizontal="center"/>
    </xf>
    <xf numFmtId="0" fontId="9" fillId="0" borderId="0" xfId="0" applyFont="1" applyBorder="1" applyAlignment="1">
      <alignment vertical="center" wrapText="1"/>
    </xf>
    <xf numFmtId="0" fontId="9" fillId="0" borderId="0" xfId="0" applyFont="1" applyBorder="1" applyAlignment="1">
      <alignment horizontal="center" vertical="center" wrapText="1"/>
    </xf>
    <xf numFmtId="0" fontId="0" fillId="0" borderId="0" xfId="0" applyBorder="1"/>
    <xf numFmtId="0" fontId="0" fillId="0" borderId="0" xfId="0" applyBorder="1" applyAlignment="1">
      <alignment horizontal="center"/>
    </xf>
    <xf numFmtId="0" fontId="0" fillId="0" borderId="0" xfId="0" applyAlignment="1">
      <alignment horizontal="left"/>
    </xf>
    <xf numFmtId="0" fontId="0" fillId="0" borderId="0" xfId="0" applyFont="1" applyAlignment="1" applyProtection="1">
      <alignment horizontal="justify" vertical="top" wrapText="1"/>
      <protection locked="0"/>
    </xf>
    <xf numFmtId="0" fontId="0" fillId="0" borderId="0" xfId="0" applyFont="1" applyAlignment="1" applyProtection="1">
      <alignment horizontal="center" vertical="top"/>
    </xf>
    <xf numFmtId="0" fontId="0" fillId="0" borderId="0" xfId="0" applyFont="1" applyAlignment="1" applyProtection="1">
      <alignment horizontal="center" vertical="top"/>
      <protection locked="0"/>
    </xf>
    <xf numFmtId="0" fontId="0" fillId="0" borderId="0" xfId="0" applyFont="1" applyAlignment="1">
      <alignment horizontal="center" vertical="top"/>
    </xf>
    <xf numFmtId="0" fontId="3" fillId="5" borderId="0"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7" borderId="0" xfId="16" applyFont="1" applyFill="1" applyBorder="1" applyAlignment="1">
      <alignment horizontal="center" vertical="center" wrapText="1"/>
    </xf>
    <xf numFmtId="0" fontId="10" fillId="0" borderId="0" xfId="0" applyFont="1" applyAlignment="1">
      <alignment horizontal="center" vertical="top"/>
    </xf>
    <xf numFmtId="0" fontId="3" fillId="5" borderId="0" xfId="0" applyFont="1" applyFill="1" applyAlignment="1">
      <alignment horizontal="center" vertical="top" wrapText="1"/>
    </xf>
    <xf numFmtId="0" fontId="3" fillId="6" borderId="0" xfId="16" applyNumberFormat="1" applyFont="1" applyFill="1" applyBorder="1" applyAlignment="1">
      <alignment horizontal="center" vertical="center" wrapText="1"/>
    </xf>
    <xf numFmtId="0" fontId="3" fillId="6" borderId="0" xfId="16" applyFont="1" applyFill="1" applyBorder="1" applyAlignment="1">
      <alignment horizontal="center" vertical="center" wrapText="1"/>
    </xf>
    <xf numFmtId="0" fontId="3" fillId="5" borderId="2" xfId="0" applyFont="1" applyFill="1" applyBorder="1" applyAlignment="1">
      <alignment horizontal="center" vertical="center" wrapText="1"/>
    </xf>
    <xf numFmtId="4" fontId="3" fillId="6" borderId="2" xfId="16" applyNumberFormat="1" applyFont="1" applyFill="1" applyBorder="1" applyAlignment="1">
      <alignment horizontal="center" vertical="center" wrapText="1"/>
    </xf>
    <xf numFmtId="0" fontId="3" fillId="6" borderId="2" xfId="16"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7" borderId="2" xfId="16" applyFont="1" applyFill="1" applyBorder="1" applyAlignment="1">
      <alignment horizontal="center" vertical="center" wrapText="1"/>
    </xf>
    <xf numFmtId="0" fontId="3" fillId="5" borderId="4" xfId="0" applyFont="1" applyFill="1" applyBorder="1" applyAlignment="1">
      <alignment horizontal="centerContinuous"/>
    </xf>
    <xf numFmtId="0" fontId="3" fillId="4" borderId="4" xfId="0" applyFont="1" applyFill="1" applyBorder="1" applyAlignment="1">
      <alignment horizontal="centerContinuous" vertical="center" wrapText="1"/>
    </xf>
    <xf numFmtId="0" fontId="3" fillId="7" borderId="4" xfId="0" applyFont="1" applyFill="1" applyBorder="1" applyAlignment="1">
      <alignment horizontal="centerContinuous" wrapText="1"/>
    </xf>
    <xf numFmtId="0" fontId="8" fillId="8" borderId="6" xfId="8" applyFont="1" applyFill="1" applyBorder="1" applyAlignment="1" applyProtection="1">
      <alignment horizontal="centerContinuous" vertical="center" wrapText="1"/>
      <protection locked="0"/>
    </xf>
    <xf numFmtId="0" fontId="8" fillId="8" borderId="3" xfId="8" applyFont="1" applyFill="1" applyBorder="1" applyAlignment="1" applyProtection="1">
      <alignment horizontal="centerContinuous" vertical="center" wrapText="1"/>
      <protection locked="0"/>
    </xf>
    <xf numFmtId="0" fontId="3" fillId="9" borderId="0" xfId="16" applyFont="1" applyFill="1" applyBorder="1" applyAlignment="1">
      <alignment horizontal="centerContinuous" vertical="center" wrapText="1"/>
    </xf>
    <xf numFmtId="0" fontId="3" fillId="9" borderId="3" xfId="16" applyFont="1" applyFill="1" applyBorder="1" applyAlignment="1">
      <alignment horizontal="center" vertical="center" wrapText="1"/>
    </xf>
    <xf numFmtId="0" fontId="3" fillId="9" borderId="2" xfId="16" applyFont="1" applyFill="1" applyBorder="1" applyAlignment="1">
      <alignment horizontal="center" vertical="center" wrapText="1"/>
    </xf>
    <xf numFmtId="0" fontId="3" fillId="9" borderId="0" xfId="16" applyFont="1" applyFill="1" applyBorder="1" applyAlignment="1">
      <alignment horizontal="center" vertical="center" wrapText="1"/>
    </xf>
    <xf numFmtId="0" fontId="3" fillId="6" borderId="4" xfId="8" applyFont="1" applyFill="1" applyBorder="1" applyAlignment="1" applyProtection="1">
      <alignment horizontal="centerContinuous" vertical="center" wrapText="1"/>
      <protection locked="0"/>
    </xf>
    <xf numFmtId="0" fontId="13" fillId="0" borderId="7" xfId="0" applyFont="1" applyBorder="1" applyAlignment="1" applyProtection="1">
      <alignment horizontal="center" vertical="center" wrapText="1"/>
      <protection locked="0"/>
    </xf>
    <xf numFmtId="0" fontId="13" fillId="0" borderId="7" xfId="0" applyFont="1" applyBorder="1" applyAlignment="1" applyProtection="1">
      <alignment horizontal="center" vertical="center"/>
      <protection locked="0"/>
    </xf>
    <xf numFmtId="0" fontId="13" fillId="0" borderId="7" xfId="0" applyFont="1" applyBorder="1" applyAlignment="1">
      <alignment horizontal="center" vertical="center"/>
    </xf>
    <xf numFmtId="4" fontId="13" fillId="0" borderId="7" xfId="0" applyNumberFormat="1" applyFont="1" applyFill="1" applyBorder="1" applyAlignment="1" applyProtection="1">
      <alignment horizontal="center" vertical="center"/>
      <protection locked="0"/>
    </xf>
    <xf numFmtId="4" fontId="13" fillId="0" borderId="7" xfId="0" applyNumberFormat="1" applyFont="1" applyBorder="1" applyAlignment="1" applyProtection="1">
      <alignment horizontal="center" vertical="center"/>
      <protection locked="0"/>
    </xf>
    <xf numFmtId="0" fontId="13" fillId="0" borderId="7" xfId="0" applyFont="1" applyBorder="1" applyAlignment="1" applyProtection="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left" vertical="center" wrapText="1"/>
    </xf>
    <xf numFmtId="0" fontId="13" fillId="0" borderId="7" xfId="0" applyFont="1" applyFill="1" applyBorder="1" applyAlignment="1">
      <alignment vertical="center"/>
    </xf>
    <xf numFmtId="0" fontId="13" fillId="0" borderId="7" xfId="0" applyFont="1" applyFill="1" applyBorder="1" applyAlignment="1" applyProtection="1">
      <alignment horizontal="justify" vertical="top" wrapText="1"/>
      <protection locked="0"/>
    </xf>
    <xf numFmtId="0" fontId="13" fillId="0" borderId="7" xfId="0" applyFont="1" applyFill="1" applyBorder="1" applyProtection="1">
      <protection locked="0"/>
    </xf>
    <xf numFmtId="0" fontId="13" fillId="0" borderId="9" xfId="0" applyFont="1" applyFill="1" applyBorder="1" applyAlignment="1">
      <alignment horizontal="center" vertical="center"/>
    </xf>
    <xf numFmtId="0" fontId="13" fillId="0" borderId="0" xfId="0" applyFont="1" applyFill="1" applyBorder="1" applyAlignment="1">
      <alignment vertical="center" wrapText="1"/>
    </xf>
    <xf numFmtId="0" fontId="13" fillId="0" borderId="10" xfId="0" applyFont="1" applyFill="1" applyBorder="1" applyAlignment="1">
      <alignment vertical="center" wrapText="1"/>
    </xf>
    <xf numFmtId="0" fontId="13" fillId="0" borderId="10" xfId="0" applyFont="1" applyFill="1" applyBorder="1" applyAlignment="1">
      <alignment horizontal="center" vertical="center" wrapText="1"/>
    </xf>
    <xf numFmtId="0" fontId="13" fillId="0" borderId="7" xfId="0" applyFont="1" applyFill="1" applyBorder="1" applyAlignment="1" applyProtection="1">
      <alignment horizontal="center" vertical="center" wrapText="1"/>
      <protection locked="0"/>
    </xf>
    <xf numFmtId="0" fontId="13" fillId="0" borderId="7" xfId="0" applyFont="1" applyFill="1" applyBorder="1" applyAlignment="1" applyProtection="1">
      <alignment horizontal="center" vertical="center"/>
      <protection locked="0"/>
    </xf>
    <xf numFmtId="0" fontId="13" fillId="0" borderId="7" xfId="0" applyFont="1" applyFill="1" applyBorder="1" applyAlignment="1" applyProtection="1">
      <alignment horizontal="center" vertical="center"/>
    </xf>
    <xf numFmtId="0" fontId="13" fillId="0" borderId="11" xfId="0" applyFont="1" applyFill="1" applyBorder="1" applyAlignment="1">
      <alignment horizontal="left" vertical="center" wrapText="1"/>
    </xf>
    <xf numFmtId="0" fontId="13" fillId="0" borderId="7" xfId="0" applyFont="1" applyFill="1" applyBorder="1" applyAlignment="1">
      <alignment vertical="center" wrapText="1"/>
    </xf>
    <xf numFmtId="0" fontId="13" fillId="0" borderId="7" xfId="0" applyFont="1" applyFill="1" applyBorder="1" applyAlignment="1">
      <alignment horizontal="left" vertical="center" wrapText="1"/>
    </xf>
    <xf numFmtId="0" fontId="13" fillId="0" borderId="7" xfId="0" applyFont="1" applyFill="1" applyBorder="1" applyAlignment="1">
      <alignment horizontal="center" vertical="center" wrapText="1"/>
    </xf>
    <xf numFmtId="0" fontId="13" fillId="0" borderId="0" xfId="0" applyFont="1" applyFill="1" applyAlignment="1">
      <alignment vertical="center"/>
    </xf>
    <xf numFmtId="0" fontId="13" fillId="0" borderId="7" xfId="0" applyFont="1" applyFill="1" applyBorder="1" applyAlignment="1">
      <alignment horizontal="left" vertical="center"/>
    </xf>
    <xf numFmtId="0" fontId="13" fillId="0" borderId="7" xfId="8" applyFont="1" applyFill="1" applyBorder="1" applyAlignment="1" applyProtection="1">
      <alignment horizontal="center" vertical="center" wrapText="1"/>
      <protection locked="0"/>
    </xf>
    <xf numFmtId="0" fontId="13" fillId="0" borderId="0" xfId="0" applyFont="1" applyFill="1" applyBorder="1" applyAlignment="1" applyProtection="1">
      <alignment horizontal="center" vertical="center" wrapText="1"/>
      <protection locked="0"/>
    </xf>
    <xf numFmtId="0" fontId="13" fillId="0" borderId="0" xfId="0" applyFont="1" applyFill="1" applyBorder="1" applyAlignment="1" applyProtection="1">
      <alignment horizontal="center" vertical="center"/>
      <protection locked="0"/>
    </xf>
    <xf numFmtId="0" fontId="13" fillId="0" borderId="0" xfId="8" applyFont="1" applyFill="1" applyBorder="1" applyAlignment="1" applyProtection="1">
      <alignment vertical="center" wrapText="1"/>
      <protection locked="0"/>
    </xf>
    <xf numFmtId="0" fontId="13" fillId="0" borderId="0" xfId="0" applyFont="1" applyFill="1" applyBorder="1" applyAlignment="1">
      <alignment horizontal="center" vertical="center"/>
    </xf>
    <xf numFmtId="4" fontId="13" fillId="0" borderId="0" xfId="0" applyNumberFormat="1" applyFont="1" applyFill="1" applyBorder="1" applyAlignment="1" applyProtection="1">
      <alignment horizontal="center" vertical="center"/>
      <protection locked="0"/>
    </xf>
    <xf numFmtId="0" fontId="13" fillId="0" borderId="0" xfId="0" applyFont="1" applyFill="1" applyBorder="1" applyAlignment="1" applyProtection="1">
      <alignment horizontal="center" vertical="center"/>
    </xf>
    <xf numFmtId="0" fontId="13" fillId="0" borderId="0" xfId="0" applyFont="1" applyFill="1" applyBorder="1" applyAlignment="1">
      <alignment vertical="center"/>
    </xf>
    <xf numFmtId="0" fontId="13" fillId="0" borderId="0" xfId="0" applyFont="1" applyFill="1" applyBorder="1" applyAlignment="1">
      <alignment horizontal="left" vertical="center" wrapText="1"/>
    </xf>
    <xf numFmtId="9" fontId="13" fillId="0" borderId="0" xfId="17" applyFont="1" applyFill="1" applyBorder="1" applyAlignment="1" applyProtection="1">
      <alignment vertical="center"/>
      <protection locked="0"/>
    </xf>
    <xf numFmtId="9" fontId="13" fillId="0" borderId="0" xfId="17" applyNumberFormat="1" applyFont="1" applyFill="1" applyBorder="1" applyAlignment="1" applyProtection="1">
      <alignment vertical="center"/>
      <protection locked="0"/>
    </xf>
    <xf numFmtId="10" fontId="13" fillId="0" borderId="0" xfId="17" applyNumberFormat="1" applyFont="1" applyFill="1" applyBorder="1" applyAlignment="1" applyProtection="1">
      <alignment vertical="center"/>
      <protection locked="0"/>
    </xf>
    <xf numFmtId="0" fontId="13" fillId="0" borderId="0" xfId="0" applyFont="1" applyFill="1" applyBorder="1" applyAlignment="1" applyProtection="1">
      <alignment vertical="center"/>
      <protection locked="0"/>
    </xf>
    <xf numFmtId="0" fontId="14" fillId="0" borderId="0" xfId="8" applyFont="1" applyAlignment="1" applyProtection="1">
      <alignment vertical="top"/>
      <protection locked="0"/>
    </xf>
    <xf numFmtId="0" fontId="14" fillId="0" borderId="0" xfId="8" applyFont="1" applyAlignment="1" applyProtection="1">
      <alignment vertical="top" wrapText="1"/>
      <protection locked="0"/>
    </xf>
    <xf numFmtId="4" fontId="14" fillId="0" borderId="0" xfId="8" applyNumberFormat="1" applyFont="1" applyFill="1" applyBorder="1" applyAlignment="1" applyProtection="1">
      <alignment vertical="top"/>
      <protection locked="0"/>
    </xf>
    <xf numFmtId="0" fontId="0" fillId="0" borderId="0" xfId="0" applyAlignment="1" applyProtection="1">
      <alignment wrapText="1"/>
      <protection locked="0"/>
    </xf>
    <xf numFmtId="4" fontId="14" fillId="0" borderId="0" xfId="8" applyNumberFormat="1" applyFont="1" applyAlignment="1" applyProtection="1">
      <alignment vertical="top"/>
      <protection locked="0"/>
    </xf>
    <xf numFmtId="4" fontId="0" fillId="0" borderId="0" xfId="0" applyNumberFormat="1" applyFont="1" applyProtection="1">
      <protection locked="0"/>
    </xf>
    <xf numFmtId="0" fontId="0" fillId="0" borderId="0" xfId="0" applyFont="1" applyBorder="1" applyAlignment="1" applyProtection="1">
      <alignment horizontal="center" vertical="center"/>
      <protection locked="0"/>
    </xf>
    <xf numFmtId="0" fontId="0" fillId="0" borderId="0" xfId="0" applyFont="1" applyBorder="1" applyAlignment="1">
      <alignment horizontal="center" vertical="center"/>
    </xf>
    <xf numFmtId="0" fontId="0" fillId="0" borderId="0" xfId="0" applyFont="1" applyBorder="1" applyAlignment="1" applyProtection="1">
      <alignment horizontal="center" vertical="center" wrapText="1"/>
      <protection locked="0"/>
    </xf>
    <xf numFmtId="0" fontId="0" fillId="0" borderId="0" xfId="0" applyProtection="1">
      <protection locked="0"/>
    </xf>
    <xf numFmtId="0" fontId="15" fillId="0" borderId="0" xfId="0" applyFont="1" applyProtection="1">
      <protection locked="0"/>
    </xf>
    <xf numFmtId="0" fontId="14" fillId="0" borderId="0" xfId="8" applyFont="1" applyAlignment="1" applyProtection="1">
      <alignment horizontal="left" vertical="top" wrapText="1" indent="5"/>
      <protection locked="0"/>
    </xf>
    <xf numFmtId="0" fontId="14" fillId="0" borderId="0" xfId="8" applyFont="1" applyBorder="1" applyAlignment="1" applyProtection="1">
      <alignment horizontal="center" vertical="top" wrapText="1"/>
      <protection locked="0"/>
    </xf>
    <xf numFmtId="0" fontId="8" fillId="8" borderId="5" xfId="8" applyFont="1" applyFill="1" applyBorder="1" applyAlignment="1" applyProtection="1">
      <alignment horizontal="left" vertical="center" wrapText="1"/>
      <protection locked="0"/>
    </xf>
    <xf numFmtId="0" fontId="13" fillId="0" borderId="0" xfId="0" applyFont="1" applyAlignment="1">
      <alignment horizontal="center" wrapText="1"/>
    </xf>
    <xf numFmtId="0" fontId="13" fillId="0" borderId="0" xfId="0" applyFont="1" applyAlignment="1">
      <alignment horizontal="left" wrapText="1"/>
    </xf>
    <xf numFmtId="0" fontId="0" fillId="0" borderId="0" xfId="0" applyAlignment="1">
      <alignment vertical="center"/>
    </xf>
    <xf numFmtId="9" fontId="13" fillId="0" borderId="7" xfId="17" applyNumberFormat="1" applyFont="1" applyFill="1" applyBorder="1" applyAlignment="1" applyProtection="1">
      <alignment vertical="center"/>
      <protection locked="0"/>
    </xf>
    <xf numFmtId="0" fontId="13" fillId="0" borderId="7" xfId="17" applyNumberFormat="1" applyFont="1" applyFill="1" applyBorder="1" applyAlignment="1" applyProtection="1">
      <alignment vertical="center"/>
      <protection locked="0"/>
    </xf>
    <xf numFmtId="0" fontId="13" fillId="0" borderId="7" xfId="0" applyFont="1" applyFill="1" applyBorder="1" applyAlignment="1" applyProtection="1">
      <alignment vertical="center"/>
      <protection locked="0"/>
    </xf>
    <xf numFmtId="10" fontId="13" fillId="0" borderId="7" xfId="17" applyNumberFormat="1" applyFont="1" applyFill="1" applyBorder="1" applyAlignment="1" applyProtection="1">
      <alignment vertical="center"/>
      <protection locked="0"/>
    </xf>
    <xf numFmtId="0" fontId="13" fillId="0" borderId="10" xfId="0" applyFont="1" applyFill="1" applyBorder="1" applyAlignment="1">
      <alignment horizontal="left" vertical="center" wrapText="1"/>
    </xf>
    <xf numFmtId="0" fontId="14" fillId="0" borderId="0" xfId="8" applyFont="1" applyBorder="1" applyAlignment="1" applyProtection="1">
      <alignment horizontal="center" vertical="top" wrapText="1"/>
      <protection locked="0"/>
    </xf>
  </cellXfs>
  <cellStyles count="18">
    <cellStyle name="Euro" xfId="1"/>
    <cellStyle name="Millares 2" xfId="2"/>
    <cellStyle name="Millares 2 2" xfId="3"/>
    <cellStyle name="Millares 2 3" xfId="4"/>
    <cellStyle name="Millares 3" xfId="5"/>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 name="Normal_141008Reportes Cuadros Institucionales-sectorialesADV" xfId="16"/>
    <cellStyle name="Porcentaje" xfId="17" builtinId="5"/>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0"/>
  <sheetViews>
    <sheetView tabSelected="1" workbookViewId="0">
      <selection activeCell="E10" sqref="E10"/>
    </sheetView>
  </sheetViews>
  <sheetFormatPr baseColWidth="10" defaultRowHeight="11.25" x14ac:dyDescent="0.2"/>
  <cols>
    <col min="1" max="1" width="22.33203125" style="3" customWidth="1"/>
    <col min="2" max="2" width="17" style="2" customWidth="1"/>
    <col min="3" max="3" width="37" style="2" bestFit="1" customWidth="1"/>
    <col min="4" max="4" width="37" style="2" customWidth="1"/>
    <col min="5" max="5" width="21.5" style="2" customWidth="1"/>
    <col min="6" max="12" width="17" style="2" customWidth="1"/>
    <col min="13" max="13" width="44.1640625" style="2" customWidth="1"/>
    <col min="14" max="14" width="44" style="2" customWidth="1"/>
    <col min="15" max="15" width="14.1640625" style="2" customWidth="1"/>
    <col min="16" max="17" width="42.6640625" style="2" customWidth="1"/>
    <col min="18" max="21" width="12" style="2"/>
    <col min="22" max="22" width="13" style="2" bestFit="1" customWidth="1"/>
    <col min="23" max="23" width="19.5" style="3" customWidth="1"/>
    <col min="24" max="16384" width="12" style="3"/>
  </cols>
  <sheetData>
    <row r="1" spans="1:23" s="1" customFormat="1" ht="78.75" customHeight="1" x14ac:dyDescent="0.2">
      <c r="A1" s="93" t="s">
        <v>326</v>
      </c>
      <c r="B1" s="36"/>
      <c r="C1" s="36"/>
      <c r="D1" s="36"/>
      <c r="E1" s="36"/>
      <c r="F1" s="36"/>
      <c r="G1" s="36"/>
      <c r="H1" s="36"/>
      <c r="I1" s="36"/>
      <c r="J1" s="36"/>
      <c r="K1" s="36"/>
      <c r="L1" s="36"/>
      <c r="M1" s="36"/>
      <c r="N1" s="36"/>
      <c r="O1" s="36"/>
      <c r="P1" s="36"/>
      <c r="Q1" s="36"/>
      <c r="R1" s="36"/>
      <c r="S1" s="36"/>
      <c r="T1" s="36"/>
      <c r="U1" s="36"/>
      <c r="V1" s="36"/>
      <c r="W1" s="37"/>
    </row>
    <row r="2" spans="1:23" s="1" customFormat="1" ht="11.25" customHeight="1" x14ac:dyDescent="0.2">
      <c r="A2" s="33" t="s">
        <v>74</v>
      </c>
      <c r="B2" s="33"/>
      <c r="C2" s="33"/>
      <c r="D2" s="33"/>
      <c r="E2" s="33"/>
      <c r="F2" s="42" t="s">
        <v>2</v>
      </c>
      <c r="G2" s="42"/>
      <c r="H2" s="42"/>
      <c r="I2" s="42"/>
      <c r="J2" s="42"/>
      <c r="K2" s="34" t="s">
        <v>72</v>
      </c>
      <c r="L2" s="34"/>
      <c r="M2" s="34"/>
      <c r="N2" s="35" t="s">
        <v>73</v>
      </c>
      <c r="O2" s="35"/>
      <c r="P2" s="35"/>
      <c r="Q2" s="35"/>
      <c r="R2" s="35"/>
      <c r="S2" s="35"/>
      <c r="T2" s="35"/>
      <c r="U2" s="38" t="s">
        <v>55</v>
      </c>
      <c r="V2" s="38"/>
      <c r="W2" s="38"/>
    </row>
    <row r="3" spans="1:23" s="1" customFormat="1" ht="54.75" customHeight="1" x14ac:dyDescent="0.2">
      <c r="A3" s="28" t="s">
        <v>50</v>
      </c>
      <c r="B3" s="28" t="s">
        <v>49</v>
      </c>
      <c r="C3" s="28" t="s">
        <v>48</v>
      </c>
      <c r="D3" s="28" t="s">
        <v>47</v>
      </c>
      <c r="E3" s="28" t="s">
        <v>46</v>
      </c>
      <c r="F3" s="29" t="s">
        <v>45</v>
      </c>
      <c r="G3" s="29" t="s">
        <v>44</v>
      </c>
      <c r="H3" s="29" t="s">
        <v>43</v>
      </c>
      <c r="I3" s="30" t="s">
        <v>42</v>
      </c>
      <c r="J3" s="30" t="s">
        <v>41</v>
      </c>
      <c r="K3" s="31" t="s">
        <v>40</v>
      </c>
      <c r="L3" s="31" t="s">
        <v>39</v>
      </c>
      <c r="M3" s="31" t="s">
        <v>26</v>
      </c>
      <c r="N3" s="32" t="s">
        <v>38</v>
      </c>
      <c r="O3" s="32" t="s">
        <v>37</v>
      </c>
      <c r="P3" s="32" t="s">
        <v>36</v>
      </c>
      <c r="Q3" s="32" t="s">
        <v>85</v>
      </c>
      <c r="R3" s="32" t="s">
        <v>35</v>
      </c>
      <c r="S3" s="32" t="s">
        <v>34</v>
      </c>
      <c r="T3" s="32" t="s">
        <v>33</v>
      </c>
      <c r="U3" s="39" t="s">
        <v>54</v>
      </c>
      <c r="V3" s="40" t="s">
        <v>31</v>
      </c>
      <c r="W3" s="40" t="s">
        <v>71</v>
      </c>
    </row>
    <row r="4" spans="1:23" s="1" customFormat="1" ht="15" customHeight="1" x14ac:dyDescent="0.2">
      <c r="A4" s="20">
        <v>1</v>
      </c>
      <c r="B4" s="21">
        <v>2</v>
      </c>
      <c r="C4" s="20">
        <v>3</v>
      </c>
      <c r="D4" s="25">
        <v>4</v>
      </c>
      <c r="E4" s="20">
        <v>5</v>
      </c>
      <c r="F4" s="26">
        <v>6</v>
      </c>
      <c r="G4" s="26">
        <v>7</v>
      </c>
      <c r="H4" s="26">
        <v>8</v>
      </c>
      <c r="I4" s="27">
        <v>9</v>
      </c>
      <c r="J4" s="27">
        <v>10</v>
      </c>
      <c r="K4" s="22">
        <v>11</v>
      </c>
      <c r="L4" s="22">
        <v>12</v>
      </c>
      <c r="M4" s="22">
        <v>13</v>
      </c>
      <c r="N4" s="23">
        <v>14</v>
      </c>
      <c r="O4" s="23">
        <v>15</v>
      </c>
      <c r="P4" s="23">
        <v>16</v>
      </c>
      <c r="Q4" s="23">
        <v>17</v>
      </c>
      <c r="R4" s="23">
        <v>18</v>
      </c>
      <c r="S4" s="23">
        <v>19</v>
      </c>
      <c r="T4" s="23">
        <v>20</v>
      </c>
      <c r="U4" s="41">
        <v>21</v>
      </c>
      <c r="V4" s="41">
        <v>22</v>
      </c>
      <c r="W4" s="41">
        <v>23</v>
      </c>
    </row>
    <row r="5" spans="1:23" x14ac:dyDescent="0.2">
      <c r="A5" s="17"/>
      <c r="B5" s="18"/>
      <c r="C5" s="19"/>
      <c r="D5" s="19"/>
      <c r="E5" s="18"/>
      <c r="F5" s="18"/>
      <c r="G5" s="18"/>
      <c r="H5" s="18"/>
      <c r="I5" s="18"/>
      <c r="J5" s="18"/>
      <c r="K5" s="3"/>
      <c r="L5" s="3"/>
      <c r="M5" s="3"/>
      <c r="N5" s="3"/>
      <c r="O5" s="3"/>
      <c r="P5" s="16"/>
      <c r="Q5" s="16"/>
    </row>
    <row r="6" spans="1:23" ht="108" x14ac:dyDescent="0.2">
      <c r="A6" s="43" t="s">
        <v>86</v>
      </c>
      <c r="B6" s="44" t="s">
        <v>87</v>
      </c>
      <c r="C6" s="45" t="s">
        <v>88</v>
      </c>
      <c r="D6" s="45" t="s">
        <v>89</v>
      </c>
      <c r="E6" s="43" t="s">
        <v>90</v>
      </c>
      <c r="F6" s="46"/>
      <c r="G6" s="46"/>
      <c r="H6" s="47"/>
      <c r="I6" s="47"/>
      <c r="J6" s="47"/>
      <c r="K6" s="48" t="s">
        <v>91</v>
      </c>
      <c r="L6" s="49" t="s">
        <v>27</v>
      </c>
      <c r="M6" s="50" t="s">
        <v>92</v>
      </c>
      <c r="N6" s="51"/>
      <c r="O6" s="49" t="s">
        <v>27</v>
      </c>
      <c r="P6" s="51"/>
      <c r="Q6" s="52"/>
      <c r="R6" s="53"/>
      <c r="S6" s="53"/>
      <c r="T6" s="53"/>
      <c r="U6" s="53"/>
      <c r="V6" s="53"/>
      <c r="W6" s="51"/>
    </row>
    <row r="7" spans="1:23" ht="60" x14ac:dyDescent="0.2">
      <c r="A7" s="43" t="s">
        <v>86</v>
      </c>
      <c r="B7" s="44" t="s">
        <v>87</v>
      </c>
      <c r="C7" s="45" t="s">
        <v>88</v>
      </c>
      <c r="D7" s="45" t="s">
        <v>89</v>
      </c>
      <c r="E7" s="43" t="s">
        <v>90</v>
      </c>
      <c r="F7" s="46"/>
      <c r="G7" s="46"/>
      <c r="H7" s="46"/>
      <c r="I7" s="46"/>
      <c r="J7" s="46"/>
      <c r="K7" s="48" t="s">
        <v>91</v>
      </c>
      <c r="L7" s="54" t="s">
        <v>28</v>
      </c>
      <c r="M7" s="55" t="s">
        <v>93</v>
      </c>
      <c r="N7" s="56" t="s">
        <v>94</v>
      </c>
      <c r="O7" s="49" t="s">
        <v>28</v>
      </c>
      <c r="P7" s="101" t="s">
        <v>95</v>
      </c>
      <c r="Q7" s="57" t="s">
        <v>96</v>
      </c>
      <c r="R7" s="97"/>
      <c r="S7" s="97"/>
      <c r="T7" s="98">
        <v>-28.29</v>
      </c>
      <c r="U7" s="99">
        <v>218</v>
      </c>
      <c r="V7" s="99">
        <v>304</v>
      </c>
      <c r="W7" s="49" t="s">
        <v>97</v>
      </c>
    </row>
    <row r="8" spans="1:23" ht="36" x14ac:dyDescent="0.2">
      <c r="A8" s="58" t="s">
        <v>86</v>
      </c>
      <c r="B8" s="59" t="s">
        <v>87</v>
      </c>
      <c r="C8" s="49" t="s">
        <v>88</v>
      </c>
      <c r="D8" s="49" t="s">
        <v>89</v>
      </c>
      <c r="E8" s="58" t="s">
        <v>90</v>
      </c>
      <c r="F8" s="46"/>
      <c r="G8" s="46"/>
      <c r="H8" s="46"/>
      <c r="I8" s="46"/>
      <c r="J8" s="46"/>
      <c r="K8" s="60" t="s">
        <v>91</v>
      </c>
      <c r="L8" s="49" t="s">
        <v>29</v>
      </c>
      <c r="M8" s="61" t="s">
        <v>98</v>
      </c>
      <c r="N8" s="62" t="s">
        <v>99</v>
      </c>
      <c r="O8" s="51" t="s">
        <v>29</v>
      </c>
      <c r="P8" s="51" t="s">
        <v>100</v>
      </c>
      <c r="Q8" s="62" t="s">
        <v>101</v>
      </c>
      <c r="R8" s="97">
        <v>1</v>
      </c>
      <c r="S8" s="97">
        <v>1</v>
      </c>
      <c r="T8" s="100">
        <f t="shared" ref="T8:T10" si="0">+U8/V8</f>
        <v>0.95483870967741935</v>
      </c>
      <c r="U8" s="99">
        <v>148</v>
      </c>
      <c r="V8" s="99">
        <v>155</v>
      </c>
      <c r="W8" s="49" t="s">
        <v>102</v>
      </c>
    </row>
    <row r="9" spans="1:23" ht="60" x14ac:dyDescent="0.2">
      <c r="A9" s="58" t="s">
        <v>86</v>
      </c>
      <c r="B9" s="59" t="s">
        <v>87</v>
      </c>
      <c r="C9" s="49" t="s">
        <v>88</v>
      </c>
      <c r="D9" s="49" t="s">
        <v>89</v>
      </c>
      <c r="E9" s="58" t="s">
        <v>90</v>
      </c>
      <c r="F9" s="46">
        <v>150000</v>
      </c>
      <c r="G9" s="46">
        <v>270000</v>
      </c>
      <c r="H9" s="46">
        <v>268927.31</v>
      </c>
      <c r="I9" s="46">
        <v>268927.31</v>
      </c>
      <c r="J9" s="46">
        <v>268927.31</v>
      </c>
      <c r="K9" s="60" t="s">
        <v>91</v>
      </c>
      <c r="L9" s="49" t="s">
        <v>30</v>
      </c>
      <c r="M9" s="63" t="s">
        <v>103</v>
      </c>
      <c r="N9" s="62" t="s">
        <v>104</v>
      </c>
      <c r="O9" s="51" t="s">
        <v>30</v>
      </c>
      <c r="P9" s="51" t="s">
        <v>105</v>
      </c>
      <c r="Q9" s="62" t="s">
        <v>106</v>
      </c>
      <c r="R9" s="97">
        <v>1</v>
      </c>
      <c r="S9" s="97">
        <v>1</v>
      </c>
      <c r="T9" s="97">
        <f>+U9/V9</f>
        <v>1</v>
      </c>
      <c r="U9" s="99">
        <v>6</v>
      </c>
      <c r="V9" s="99">
        <v>6</v>
      </c>
      <c r="W9" s="49" t="s">
        <v>107</v>
      </c>
    </row>
    <row r="10" spans="1:23" ht="48" x14ac:dyDescent="0.2">
      <c r="A10" s="58" t="s">
        <v>86</v>
      </c>
      <c r="B10" s="59" t="s">
        <v>87</v>
      </c>
      <c r="C10" s="49" t="s">
        <v>88</v>
      </c>
      <c r="D10" s="49" t="s">
        <v>89</v>
      </c>
      <c r="E10" s="58" t="s">
        <v>90</v>
      </c>
      <c r="F10" s="46">
        <v>250000</v>
      </c>
      <c r="G10" s="46">
        <v>365668.51</v>
      </c>
      <c r="H10" s="46">
        <v>268978.99</v>
      </c>
      <c r="I10" s="46">
        <v>268978.99</v>
      </c>
      <c r="J10" s="46">
        <v>268978.99</v>
      </c>
      <c r="K10" s="60" t="s">
        <v>91</v>
      </c>
      <c r="L10" s="49" t="s">
        <v>30</v>
      </c>
      <c r="M10" s="63" t="s">
        <v>108</v>
      </c>
      <c r="N10" s="62" t="s">
        <v>109</v>
      </c>
      <c r="O10" s="51" t="s">
        <v>30</v>
      </c>
      <c r="P10" s="51" t="s">
        <v>110</v>
      </c>
      <c r="Q10" s="62" t="s">
        <v>111</v>
      </c>
      <c r="R10" s="97">
        <v>1</v>
      </c>
      <c r="S10" s="97">
        <v>1</v>
      </c>
      <c r="T10" s="97">
        <f t="shared" si="0"/>
        <v>0.75</v>
      </c>
      <c r="U10" s="99">
        <v>7.5</v>
      </c>
      <c r="V10" s="99">
        <v>10</v>
      </c>
      <c r="W10" s="49" t="s">
        <v>107</v>
      </c>
    </row>
    <row r="11" spans="1:23" ht="60" x14ac:dyDescent="0.2">
      <c r="A11" s="58" t="s">
        <v>86</v>
      </c>
      <c r="B11" s="59" t="s">
        <v>87</v>
      </c>
      <c r="C11" s="49" t="s">
        <v>88</v>
      </c>
      <c r="D11" s="49" t="s">
        <v>89</v>
      </c>
      <c r="E11" s="58" t="s">
        <v>90</v>
      </c>
      <c r="F11" s="46">
        <v>100000</v>
      </c>
      <c r="G11" s="46">
        <v>120000</v>
      </c>
      <c r="H11" s="46">
        <v>108009.13</v>
      </c>
      <c r="I11" s="46">
        <v>108009.13</v>
      </c>
      <c r="J11" s="46">
        <v>108009.13</v>
      </c>
      <c r="K11" s="60" t="s">
        <v>91</v>
      </c>
      <c r="L11" s="49" t="s">
        <v>30</v>
      </c>
      <c r="M11" s="63" t="s">
        <v>112</v>
      </c>
      <c r="N11" s="62" t="s">
        <v>113</v>
      </c>
      <c r="O11" s="51" t="s">
        <v>30</v>
      </c>
      <c r="P11" s="51" t="s">
        <v>114</v>
      </c>
      <c r="Q11" s="62" t="s">
        <v>115</v>
      </c>
      <c r="R11" s="97">
        <v>1</v>
      </c>
      <c r="S11" s="97">
        <v>1</v>
      </c>
      <c r="T11" s="97">
        <f>+U11/V11</f>
        <v>1</v>
      </c>
      <c r="U11" s="99">
        <v>8</v>
      </c>
      <c r="V11" s="99">
        <v>8</v>
      </c>
      <c r="W11" s="49" t="s">
        <v>116</v>
      </c>
    </row>
    <row r="12" spans="1:23" ht="36" x14ac:dyDescent="0.2">
      <c r="A12" s="58" t="s">
        <v>86</v>
      </c>
      <c r="B12" s="59" t="s">
        <v>87</v>
      </c>
      <c r="C12" s="49" t="s">
        <v>88</v>
      </c>
      <c r="D12" s="49" t="s">
        <v>89</v>
      </c>
      <c r="E12" s="58" t="s">
        <v>90</v>
      </c>
      <c r="F12" s="46">
        <v>100000</v>
      </c>
      <c r="G12" s="46">
        <v>100560.12</v>
      </c>
      <c r="H12" s="46">
        <v>100560.12</v>
      </c>
      <c r="I12" s="46">
        <v>100560.12</v>
      </c>
      <c r="J12" s="46">
        <v>100560.12</v>
      </c>
      <c r="K12" s="60" t="s">
        <v>91</v>
      </c>
      <c r="L12" s="49" t="s">
        <v>30</v>
      </c>
      <c r="M12" s="63" t="s">
        <v>117</v>
      </c>
      <c r="N12" s="62" t="s">
        <v>118</v>
      </c>
      <c r="O12" s="51" t="s">
        <v>30</v>
      </c>
      <c r="P12" s="51" t="s">
        <v>119</v>
      </c>
      <c r="Q12" s="62" t="s">
        <v>120</v>
      </c>
      <c r="R12" s="97">
        <v>1</v>
      </c>
      <c r="S12" s="97">
        <v>1</v>
      </c>
      <c r="T12" s="97">
        <f>+U12/V12</f>
        <v>1</v>
      </c>
      <c r="U12" s="99">
        <v>4</v>
      </c>
      <c r="V12" s="99">
        <v>4</v>
      </c>
      <c r="W12" s="64" t="s">
        <v>116</v>
      </c>
    </row>
    <row r="13" spans="1:23" ht="96" x14ac:dyDescent="0.2">
      <c r="A13" s="58" t="s">
        <v>86</v>
      </c>
      <c r="B13" s="59" t="s">
        <v>87</v>
      </c>
      <c r="C13" s="49" t="s">
        <v>88</v>
      </c>
      <c r="D13" s="49" t="s">
        <v>89</v>
      </c>
      <c r="E13" s="58" t="s">
        <v>90</v>
      </c>
      <c r="F13" s="46">
        <v>70000</v>
      </c>
      <c r="G13" s="46">
        <v>113281.09</v>
      </c>
      <c r="H13" s="46">
        <v>111649.99</v>
      </c>
      <c r="I13" s="46">
        <v>111649.99</v>
      </c>
      <c r="J13" s="46">
        <v>109649.99</v>
      </c>
      <c r="K13" s="60" t="s">
        <v>91</v>
      </c>
      <c r="L13" s="49" t="s">
        <v>30</v>
      </c>
      <c r="M13" s="63" t="s">
        <v>121</v>
      </c>
      <c r="N13" s="62" t="s">
        <v>122</v>
      </c>
      <c r="O13" s="51" t="s">
        <v>30</v>
      </c>
      <c r="P13" s="51" t="s">
        <v>123</v>
      </c>
      <c r="Q13" s="62" t="s">
        <v>124</v>
      </c>
      <c r="R13" s="97">
        <v>1</v>
      </c>
      <c r="S13" s="97">
        <v>1</v>
      </c>
      <c r="T13" s="97">
        <f>+U13/V13</f>
        <v>1</v>
      </c>
      <c r="U13" s="99">
        <v>13</v>
      </c>
      <c r="V13" s="99">
        <v>13</v>
      </c>
      <c r="W13" s="64" t="s">
        <v>125</v>
      </c>
    </row>
    <row r="14" spans="1:23" ht="48" x14ac:dyDescent="0.2">
      <c r="A14" s="58" t="s">
        <v>86</v>
      </c>
      <c r="B14" s="59" t="s">
        <v>87</v>
      </c>
      <c r="C14" s="49" t="s">
        <v>88</v>
      </c>
      <c r="D14" s="49" t="s">
        <v>89</v>
      </c>
      <c r="E14" s="58" t="s">
        <v>90</v>
      </c>
      <c r="F14" s="46">
        <v>110000</v>
      </c>
      <c r="G14" s="46">
        <v>130000</v>
      </c>
      <c r="H14" s="46">
        <v>104555.61</v>
      </c>
      <c r="I14" s="46">
        <v>104555.61</v>
      </c>
      <c r="J14" s="46">
        <v>104555.61</v>
      </c>
      <c r="K14" s="60" t="s">
        <v>91</v>
      </c>
      <c r="L14" s="49" t="s">
        <v>30</v>
      </c>
      <c r="M14" s="63" t="s">
        <v>126</v>
      </c>
      <c r="N14" s="62" t="s">
        <v>305</v>
      </c>
      <c r="O14" s="51" t="s">
        <v>30</v>
      </c>
      <c r="P14" s="51" t="s">
        <v>306</v>
      </c>
      <c r="Q14" s="62" t="s">
        <v>304</v>
      </c>
      <c r="R14" s="97">
        <v>1</v>
      </c>
      <c r="S14" s="97">
        <v>1</v>
      </c>
      <c r="T14" s="97">
        <f t="shared" ref="T14:T47" si="1">+U14/V14</f>
        <v>1</v>
      </c>
      <c r="U14" s="99">
        <v>1</v>
      </c>
      <c r="V14" s="99">
        <v>1</v>
      </c>
      <c r="W14" s="64" t="s">
        <v>141</v>
      </c>
    </row>
    <row r="15" spans="1:23" ht="48" x14ac:dyDescent="0.2">
      <c r="A15" s="58" t="s">
        <v>86</v>
      </c>
      <c r="B15" s="59" t="s">
        <v>87</v>
      </c>
      <c r="C15" s="49" t="s">
        <v>88</v>
      </c>
      <c r="D15" s="49" t="s">
        <v>89</v>
      </c>
      <c r="E15" s="58" t="s">
        <v>90</v>
      </c>
      <c r="F15" s="46">
        <v>100000</v>
      </c>
      <c r="G15" s="46">
        <v>110000</v>
      </c>
      <c r="H15" s="46">
        <v>104944.98</v>
      </c>
      <c r="I15" s="46">
        <v>104944.98</v>
      </c>
      <c r="J15" s="46">
        <v>104944.98</v>
      </c>
      <c r="K15" s="60" t="s">
        <v>91</v>
      </c>
      <c r="L15" s="49" t="s">
        <v>30</v>
      </c>
      <c r="M15" s="63" t="s">
        <v>127</v>
      </c>
      <c r="N15" s="62" t="s">
        <v>128</v>
      </c>
      <c r="O15" s="51" t="s">
        <v>30</v>
      </c>
      <c r="P15" s="51" t="s">
        <v>129</v>
      </c>
      <c r="Q15" s="62" t="s">
        <v>130</v>
      </c>
      <c r="R15" s="97">
        <v>1</v>
      </c>
      <c r="S15" s="97">
        <v>1</v>
      </c>
      <c r="T15" s="97">
        <f t="shared" si="1"/>
        <v>1</v>
      </c>
      <c r="U15" s="99">
        <v>10</v>
      </c>
      <c r="V15" s="99">
        <v>10</v>
      </c>
      <c r="W15" s="49" t="s">
        <v>116</v>
      </c>
    </row>
    <row r="16" spans="1:23" ht="48" x14ac:dyDescent="0.2">
      <c r="A16" s="58" t="s">
        <v>86</v>
      </c>
      <c r="B16" s="59" t="s">
        <v>87</v>
      </c>
      <c r="C16" s="49" t="s">
        <v>88</v>
      </c>
      <c r="D16" s="49" t="s">
        <v>89</v>
      </c>
      <c r="E16" s="58" t="s">
        <v>90</v>
      </c>
      <c r="F16" s="46">
        <v>150000</v>
      </c>
      <c r="G16" s="46">
        <v>684718.75</v>
      </c>
      <c r="H16" s="46">
        <v>583925.27</v>
      </c>
      <c r="I16" s="46">
        <v>583925.27</v>
      </c>
      <c r="J16" s="46">
        <v>581667.04</v>
      </c>
      <c r="K16" s="60" t="s">
        <v>91</v>
      </c>
      <c r="L16" s="49" t="s">
        <v>30</v>
      </c>
      <c r="M16" s="63" t="s">
        <v>131</v>
      </c>
      <c r="N16" s="62" t="s">
        <v>309</v>
      </c>
      <c r="O16" s="51" t="s">
        <v>30</v>
      </c>
      <c r="P16" s="51" t="s">
        <v>308</v>
      </c>
      <c r="Q16" s="62" t="s">
        <v>307</v>
      </c>
      <c r="R16" s="97">
        <v>1</v>
      </c>
      <c r="S16" s="97">
        <v>1</v>
      </c>
      <c r="T16" s="97">
        <f t="shared" si="1"/>
        <v>1</v>
      </c>
      <c r="U16" s="99">
        <v>1</v>
      </c>
      <c r="V16" s="99">
        <v>1</v>
      </c>
      <c r="W16" s="49" t="s">
        <v>319</v>
      </c>
    </row>
    <row r="17" spans="1:23" ht="48" x14ac:dyDescent="0.2">
      <c r="A17" s="58" t="s">
        <v>86</v>
      </c>
      <c r="B17" s="59" t="s">
        <v>87</v>
      </c>
      <c r="C17" s="49" t="s">
        <v>88</v>
      </c>
      <c r="D17" s="49" t="s">
        <v>89</v>
      </c>
      <c r="E17" s="58" t="s">
        <v>90</v>
      </c>
      <c r="F17" s="46">
        <v>0</v>
      </c>
      <c r="G17" s="46">
        <v>0</v>
      </c>
      <c r="H17" s="46">
        <v>0</v>
      </c>
      <c r="I17" s="46">
        <v>0</v>
      </c>
      <c r="J17" s="46">
        <v>0</v>
      </c>
      <c r="K17" s="60" t="s">
        <v>91</v>
      </c>
      <c r="L17" s="49" t="s">
        <v>30</v>
      </c>
      <c r="M17" s="63" t="s">
        <v>132</v>
      </c>
      <c r="N17" s="62" t="s">
        <v>133</v>
      </c>
      <c r="O17" s="51" t="s">
        <v>30</v>
      </c>
      <c r="P17" s="51" t="s">
        <v>134</v>
      </c>
      <c r="Q17" s="62" t="s">
        <v>135</v>
      </c>
      <c r="R17" s="97">
        <v>0</v>
      </c>
      <c r="S17" s="97">
        <v>0</v>
      </c>
      <c r="T17" s="97">
        <v>0</v>
      </c>
      <c r="U17" s="99">
        <v>0</v>
      </c>
      <c r="V17" s="99">
        <v>0</v>
      </c>
      <c r="W17" s="49" t="s">
        <v>136</v>
      </c>
    </row>
    <row r="18" spans="1:23" ht="48" x14ac:dyDescent="0.2">
      <c r="A18" s="58" t="s">
        <v>86</v>
      </c>
      <c r="B18" s="59" t="s">
        <v>87</v>
      </c>
      <c r="C18" s="49" t="s">
        <v>88</v>
      </c>
      <c r="D18" s="49" t="s">
        <v>89</v>
      </c>
      <c r="E18" s="58" t="s">
        <v>90</v>
      </c>
      <c r="F18" s="46">
        <v>0</v>
      </c>
      <c r="G18" s="46">
        <v>0</v>
      </c>
      <c r="H18" s="46">
        <v>0</v>
      </c>
      <c r="I18" s="46">
        <v>0</v>
      </c>
      <c r="J18" s="46">
        <v>0</v>
      </c>
      <c r="K18" s="60" t="s">
        <v>91</v>
      </c>
      <c r="L18" s="49" t="s">
        <v>30</v>
      </c>
      <c r="M18" s="63" t="s">
        <v>137</v>
      </c>
      <c r="N18" s="62" t="s">
        <v>138</v>
      </c>
      <c r="O18" s="51" t="s">
        <v>30</v>
      </c>
      <c r="P18" s="51" t="s">
        <v>139</v>
      </c>
      <c r="Q18" s="62" t="s">
        <v>140</v>
      </c>
      <c r="R18" s="97">
        <v>1</v>
      </c>
      <c r="S18" s="97">
        <v>1</v>
      </c>
      <c r="T18" s="97">
        <f t="shared" si="1"/>
        <v>1</v>
      </c>
      <c r="U18" s="99">
        <v>1</v>
      </c>
      <c r="V18" s="99">
        <v>1</v>
      </c>
      <c r="W18" s="49" t="s">
        <v>141</v>
      </c>
    </row>
    <row r="19" spans="1:23" ht="36" x14ac:dyDescent="0.2">
      <c r="A19" s="58" t="s">
        <v>86</v>
      </c>
      <c r="B19" s="59" t="s">
        <v>87</v>
      </c>
      <c r="C19" s="49" t="s">
        <v>88</v>
      </c>
      <c r="D19" s="49" t="s">
        <v>89</v>
      </c>
      <c r="E19" s="58" t="s">
        <v>90</v>
      </c>
      <c r="F19" s="46">
        <v>50000</v>
      </c>
      <c r="G19" s="46">
        <v>31665.45</v>
      </c>
      <c r="H19" s="46">
        <v>31665.45</v>
      </c>
      <c r="I19" s="46">
        <v>31665.45</v>
      </c>
      <c r="J19" s="46">
        <v>31665.45</v>
      </c>
      <c r="K19" s="60" t="s">
        <v>91</v>
      </c>
      <c r="L19" s="49" t="s">
        <v>30</v>
      </c>
      <c r="M19" s="63" t="s">
        <v>142</v>
      </c>
      <c r="N19" s="62" t="s">
        <v>143</v>
      </c>
      <c r="O19" s="51" t="s">
        <v>30</v>
      </c>
      <c r="P19" s="51" t="s">
        <v>144</v>
      </c>
      <c r="Q19" s="62" t="s">
        <v>145</v>
      </c>
      <c r="R19" s="97">
        <v>1</v>
      </c>
      <c r="S19" s="97">
        <v>1</v>
      </c>
      <c r="T19" s="97">
        <f t="shared" si="1"/>
        <v>1</v>
      </c>
      <c r="U19" s="99">
        <v>16</v>
      </c>
      <c r="V19" s="99">
        <v>16</v>
      </c>
      <c r="W19" s="49" t="s">
        <v>146</v>
      </c>
    </row>
    <row r="20" spans="1:23" ht="36" x14ac:dyDescent="0.2">
      <c r="A20" s="58" t="s">
        <v>86</v>
      </c>
      <c r="B20" s="59" t="s">
        <v>87</v>
      </c>
      <c r="C20" s="49" t="s">
        <v>88</v>
      </c>
      <c r="D20" s="49" t="s">
        <v>89</v>
      </c>
      <c r="E20" s="58" t="s">
        <v>90</v>
      </c>
      <c r="F20" s="46">
        <v>50000</v>
      </c>
      <c r="G20" s="46">
        <v>57748.959999999999</v>
      </c>
      <c r="H20" s="46">
        <v>57748.959999999999</v>
      </c>
      <c r="I20" s="46">
        <v>57748.959999999999</v>
      </c>
      <c r="J20" s="46">
        <v>57748.959999999999</v>
      </c>
      <c r="K20" s="60" t="s">
        <v>91</v>
      </c>
      <c r="L20" s="49" t="s">
        <v>30</v>
      </c>
      <c r="M20" s="63" t="s">
        <v>147</v>
      </c>
      <c r="N20" s="62" t="s">
        <v>148</v>
      </c>
      <c r="O20" s="51" t="s">
        <v>30</v>
      </c>
      <c r="P20" s="51" t="s">
        <v>149</v>
      </c>
      <c r="Q20" s="62" t="s">
        <v>150</v>
      </c>
      <c r="R20" s="97">
        <v>1</v>
      </c>
      <c r="S20" s="97">
        <v>1</v>
      </c>
      <c r="T20" s="97">
        <f t="shared" si="1"/>
        <v>1</v>
      </c>
      <c r="U20" s="99">
        <v>1</v>
      </c>
      <c r="V20" s="99">
        <v>1</v>
      </c>
      <c r="W20" s="49" t="s">
        <v>97</v>
      </c>
    </row>
    <row r="21" spans="1:23" ht="36" x14ac:dyDescent="0.2">
      <c r="A21" s="58" t="s">
        <v>86</v>
      </c>
      <c r="B21" s="59" t="s">
        <v>87</v>
      </c>
      <c r="C21" s="49" t="s">
        <v>88</v>
      </c>
      <c r="D21" s="49" t="s">
        <v>89</v>
      </c>
      <c r="E21" s="58" t="s">
        <v>90</v>
      </c>
      <c r="F21" s="46">
        <v>100000</v>
      </c>
      <c r="G21" s="46">
        <v>662509.35</v>
      </c>
      <c r="H21" s="46">
        <v>662509.35</v>
      </c>
      <c r="I21" s="46">
        <v>662509.35</v>
      </c>
      <c r="J21" s="46">
        <v>580461.09</v>
      </c>
      <c r="K21" s="60" t="s">
        <v>91</v>
      </c>
      <c r="L21" s="49" t="s">
        <v>30</v>
      </c>
      <c r="M21" s="63" t="s">
        <v>151</v>
      </c>
      <c r="N21" s="62" t="s">
        <v>152</v>
      </c>
      <c r="O21" s="51" t="s">
        <v>30</v>
      </c>
      <c r="P21" s="51" t="s">
        <v>153</v>
      </c>
      <c r="Q21" s="62" t="s">
        <v>154</v>
      </c>
      <c r="R21" s="97">
        <v>1</v>
      </c>
      <c r="S21" s="97">
        <v>1</v>
      </c>
      <c r="T21" s="97">
        <f>+U21/V21</f>
        <v>1</v>
      </c>
      <c r="U21" s="99">
        <v>1</v>
      </c>
      <c r="V21" s="99">
        <v>1</v>
      </c>
      <c r="W21" s="49" t="s">
        <v>155</v>
      </c>
    </row>
    <row r="22" spans="1:23" ht="36" x14ac:dyDescent="0.2">
      <c r="A22" s="58" t="s">
        <v>86</v>
      </c>
      <c r="B22" s="59" t="s">
        <v>87</v>
      </c>
      <c r="C22" s="49" t="s">
        <v>88</v>
      </c>
      <c r="D22" s="49" t="s">
        <v>89</v>
      </c>
      <c r="E22" s="58" t="s">
        <v>90</v>
      </c>
      <c r="F22" s="46">
        <v>56897</v>
      </c>
      <c r="G22" s="46">
        <v>50000</v>
      </c>
      <c r="H22" s="46">
        <v>39573.81</v>
      </c>
      <c r="I22" s="46">
        <v>39573.81</v>
      </c>
      <c r="J22" s="46">
        <v>29073.809999999998</v>
      </c>
      <c r="K22" s="60" t="s">
        <v>91</v>
      </c>
      <c r="L22" s="49" t="s">
        <v>30</v>
      </c>
      <c r="M22" s="63" t="s">
        <v>156</v>
      </c>
      <c r="N22" s="62" t="s">
        <v>157</v>
      </c>
      <c r="O22" s="51" t="s">
        <v>30</v>
      </c>
      <c r="P22" s="51" t="s">
        <v>158</v>
      </c>
      <c r="Q22" s="62" t="s">
        <v>159</v>
      </c>
      <c r="R22" s="97">
        <v>1</v>
      </c>
      <c r="S22" s="97">
        <v>1</v>
      </c>
      <c r="T22" s="97">
        <f>+U22/V22</f>
        <v>1</v>
      </c>
      <c r="U22" s="99">
        <v>1</v>
      </c>
      <c r="V22" s="99">
        <v>1</v>
      </c>
      <c r="W22" s="49" t="s">
        <v>97</v>
      </c>
    </row>
    <row r="23" spans="1:23" ht="48" x14ac:dyDescent="0.2">
      <c r="A23" s="58" t="s">
        <v>86</v>
      </c>
      <c r="B23" s="59" t="s">
        <v>87</v>
      </c>
      <c r="C23" s="49" t="s">
        <v>88</v>
      </c>
      <c r="D23" s="49" t="s">
        <v>89</v>
      </c>
      <c r="E23" s="58" t="s">
        <v>90</v>
      </c>
      <c r="F23" s="46">
        <v>200000</v>
      </c>
      <c r="G23" s="46">
        <v>1200000</v>
      </c>
      <c r="H23" s="46">
        <v>708669.83</v>
      </c>
      <c r="I23" s="46">
        <v>708669.83</v>
      </c>
      <c r="J23" s="46">
        <v>708669.83</v>
      </c>
      <c r="K23" s="60" t="s">
        <v>91</v>
      </c>
      <c r="L23" s="49" t="s">
        <v>30</v>
      </c>
      <c r="M23" s="63" t="s">
        <v>160</v>
      </c>
      <c r="N23" s="62" t="s">
        <v>161</v>
      </c>
      <c r="O23" s="51" t="s">
        <v>30</v>
      </c>
      <c r="P23" s="51" t="s">
        <v>162</v>
      </c>
      <c r="Q23" s="62" t="s">
        <v>163</v>
      </c>
      <c r="R23" s="97">
        <v>1</v>
      </c>
      <c r="S23" s="97">
        <v>1</v>
      </c>
      <c r="T23" s="97">
        <f t="shared" si="1"/>
        <v>0.7</v>
      </c>
      <c r="U23" s="99">
        <v>0.7</v>
      </c>
      <c r="V23" s="99">
        <v>1</v>
      </c>
      <c r="W23" s="49" t="s">
        <v>97</v>
      </c>
    </row>
    <row r="24" spans="1:23" ht="48" x14ac:dyDescent="0.2">
      <c r="A24" s="58" t="s">
        <v>86</v>
      </c>
      <c r="B24" s="59" t="s">
        <v>87</v>
      </c>
      <c r="C24" s="49" t="s">
        <v>88</v>
      </c>
      <c r="D24" s="49" t="s">
        <v>89</v>
      </c>
      <c r="E24" s="58" t="s">
        <v>90</v>
      </c>
      <c r="F24" s="46">
        <v>20000</v>
      </c>
      <c r="G24" s="46">
        <v>28019.8</v>
      </c>
      <c r="H24" s="46">
        <v>28019.8</v>
      </c>
      <c r="I24" s="46">
        <v>28019.8</v>
      </c>
      <c r="J24" s="46">
        <v>28019.8</v>
      </c>
      <c r="K24" s="60" t="s">
        <v>91</v>
      </c>
      <c r="L24" s="49" t="s">
        <v>30</v>
      </c>
      <c r="M24" s="63" t="s">
        <v>312</v>
      </c>
      <c r="N24" s="62" t="s">
        <v>164</v>
      </c>
      <c r="O24" s="51" t="s">
        <v>30</v>
      </c>
      <c r="P24" s="51" t="s">
        <v>165</v>
      </c>
      <c r="Q24" s="62" t="s">
        <v>166</v>
      </c>
      <c r="R24" s="97">
        <v>0</v>
      </c>
      <c r="S24" s="97">
        <v>0</v>
      </c>
      <c r="T24" s="97">
        <v>0</v>
      </c>
      <c r="U24" s="99">
        <v>0</v>
      </c>
      <c r="V24" s="99">
        <v>0</v>
      </c>
      <c r="W24" s="49" t="s">
        <v>107</v>
      </c>
    </row>
    <row r="25" spans="1:23" ht="48" x14ac:dyDescent="0.2">
      <c r="A25" s="58" t="s">
        <v>86</v>
      </c>
      <c r="B25" s="59" t="s">
        <v>87</v>
      </c>
      <c r="C25" s="49" t="s">
        <v>88</v>
      </c>
      <c r="D25" s="49" t="s">
        <v>89</v>
      </c>
      <c r="E25" s="58" t="s">
        <v>90</v>
      </c>
      <c r="F25" s="46">
        <v>200000</v>
      </c>
      <c r="G25" s="46">
        <v>352571.86</v>
      </c>
      <c r="H25" s="46">
        <v>352571.86</v>
      </c>
      <c r="I25" s="46">
        <v>352571.86</v>
      </c>
      <c r="J25" s="46">
        <v>352571.86</v>
      </c>
      <c r="K25" s="60" t="s">
        <v>91</v>
      </c>
      <c r="L25" s="49" t="s">
        <v>30</v>
      </c>
      <c r="M25" s="63" t="s">
        <v>167</v>
      </c>
      <c r="N25" s="62" t="s">
        <v>168</v>
      </c>
      <c r="O25" s="51" t="s">
        <v>30</v>
      </c>
      <c r="P25" s="51" t="s">
        <v>169</v>
      </c>
      <c r="Q25" s="62" t="s">
        <v>170</v>
      </c>
      <c r="R25" s="97">
        <v>1</v>
      </c>
      <c r="S25" s="97">
        <v>1</v>
      </c>
      <c r="T25" s="97">
        <f t="shared" si="1"/>
        <v>1</v>
      </c>
      <c r="U25" s="99">
        <v>17</v>
      </c>
      <c r="V25" s="99">
        <v>17</v>
      </c>
      <c r="W25" s="49" t="s">
        <v>171</v>
      </c>
    </row>
    <row r="26" spans="1:23" ht="36" x14ac:dyDescent="0.2">
      <c r="A26" s="58" t="s">
        <v>86</v>
      </c>
      <c r="B26" s="59" t="s">
        <v>87</v>
      </c>
      <c r="C26" s="49" t="s">
        <v>88</v>
      </c>
      <c r="D26" s="49" t="s">
        <v>89</v>
      </c>
      <c r="E26" s="58" t="s">
        <v>90</v>
      </c>
      <c r="F26" s="46">
        <v>0</v>
      </c>
      <c r="G26" s="46">
        <v>0</v>
      </c>
      <c r="H26" s="46">
        <v>0</v>
      </c>
      <c r="I26" s="46">
        <v>0</v>
      </c>
      <c r="J26" s="46">
        <v>0</v>
      </c>
      <c r="K26" s="60" t="s">
        <v>91</v>
      </c>
      <c r="L26" s="49" t="s">
        <v>30</v>
      </c>
      <c r="M26" s="63" t="s">
        <v>313</v>
      </c>
      <c r="N26" s="62" t="s">
        <v>311</v>
      </c>
      <c r="O26" s="51" t="s">
        <v>30</v>
      </c>
      <c r="P26" s="51" t="s">
        <v>310</v>
      </c>
      <c r="Q26" s="62" t="s">
        <v>320</v>
      </c>
      <c r="R26" s="97">
        <v>1</v>
      </c>
      <c r="S26" s="97">
        <v>1</v>
      </c>
      <c r="T26" s="97">
        <f t="shared" si="1"/>
        <v>0.08</v>
      </c>
      <c r="U26" s="99">
        <v>2</v>
      </c>
      <c r="V26" s="99">
        <v>25</v>
      </c>
      <c r="W26" s="49" t="s">
        <v>116</v>
      </c>
    </row>
    <row r="27" spans="1:23" ht="36" x14ac:dyDescent="0.2">
      <c r="A27" s="58" t="s">
        <v>86</v>
      </c>
      <c r="B27" s="59" t="s">
        <v>87</v>
      </c>
      <c r="C27" s="49" t="s">
        <v>88</v>
      </c>
      <c r="D27" s="49" t="s">
        <v>89</v>
      </c>
      <c r="E27" s="58" t="s">
        <v>90</v>
      </c>
      <c r="F27" s="46"/>
      <c r="G27" s="46"/>
      <c r="H27" s="46"/>
      <c r="I27" s="46"/>
      <c r="J27" s="46"/>
      <c r="K27" s="60" t="s">
        <v>91</v>
      </c>
      <c r="L27" s="49" t="s">
        <v>29</v>
      </c>
      <c r="M27" s="63" t="s">
        <v>172</v>
      </c>
      <c r="N27" s="62" t="s">
        <v>173</v>
      </c>
      <c r="O27" s="51" t="s">
        <v>29</v>
      </c>
      <c r="P27" s="51" t="s">
        <v>174</v>
      </c>
      <c r="Q27" s="62" t="s">
        <v>175</v>
      </c>
      <c r="R27" s="97">
        <v>1</v>
      </c>
      <c r="S27" s="97">
        <v>1</v>
      </c>
      <c r="T27" s="97">
        <f t="shared" si="1"/>
        <v>1</v>
      </c>
      <c r="U27" s="99">
        <v>3</v>
      </c>
      <c r="V27" s="99">
        <v>3</v>
      </c>
      <c r="W27" s="49" t="s">
        <v>176</v>
      </c>
    </row>
    <row r="28" spans="1:23" ht="48" x14ac:dyDescent="0.2">
      <c r="A28" s="58" t="s">
        <v>86</v>
      </c>
      <c r="B28" s="59" t="s">
        <v>87</v>
      </c>
      <c r="C28" s="49" t="s">
        <v>88</v>
      </c>
      <c r="D28" s="49" t="s">
        <v>89</v>
      </c>
      <c r="E28" s="58" t="s">
        <v>90</v>
      </c>
      <c r="F28" s="46">
        <v>2700000</v>
      </c>
      <c r="G28" s="46">
        <v>4000000</v>
      </c>
      <c r="H28" s="46">
        <v>3884372.29</v>
      </c>
      <c r="I28" s="46">
        <v>3884372.29</v>
      </c>
      <c r="J28" s="46">
        <v>3883290.59</v>
      </c>
      <c r="K28" s="60" t="s">
        <v>91</v>
      </c>
      <c r="L28" s="49" t="s">
        <v>30</v>
      </c>
      <c r="M28" s="63" t="s">
        <v>177</v>
      </c>
      <c r="N28" s="62" t="s">
        <v>178</v>
      </c>
      <c r="O28" s="51" t="s">
        <v>30</v>
      </c>
      <c r="P28" s="51" t="s">
        <v>179</v>
      </c>
      <c r="Q28" s="62" t="s">
        <v>180</v>
      </c>
      <c r="R28" s="97">
        <v>1</v>
      </c>
      <c r="S28" s="97">
        <v>1</v>
      </c>
      <c r="T28" s="97">
        <f t="shared" si="1"/>
        <v>1</v>
      </c>
      <c r="U28" s="99">
        <v>1</v>
      </c>
      <c r="V28" s="99">
        <v>1</v>
      </c>
      <c r="W28" s="49" t="s">
        <v>181</v>
      </c>
    </row>
    <row r="29" spans="1:23" ht="36" x14ac:dyDescent="0.2">
      <c r="A29" s="58" t="s">
        <v>86</v>
      </c>
      <c r="B29" s="59" t="s">
        <v>87</v>
      </c>
      <c r="C29" s="49" t="s">
        <v>88</v>
      </c>
      <c r="D29" s="49" t="s">
        <v>89</v>
      </c>
      <c r="E29" s="58" t="s">
        <v>90</v>
      </c>
      <c r="F29" s="46">
        <v>1000000</v>
      </c>
      <c r="G29" s="46">
        <v>410000</v>
      </c>
      <c r="H29" s="46">
        <v>390748.88</v>
      </c>
      <c r="I29" s="46">
        <v>390748.88</v>
      </c>
      <c r="J29" s="46">
        <v>355868.88</v>
      </c>
      <c r="K29" s="60" t="s">
        <v>91</v>
      </c>
      <c r="L29" s="49" t="s">
        <v>30</v>
      </c>
      <c r="M29" s="63" t="s">
        <v>182</v>
      </c>
      <c r="N29" s="62" t="s">
        <v>183</v>
      </c>
      <c r="O29" s="51" t="s">
        <v>30</v>
      </c>
      <c r="P29" s="51" t="s">
        <v>184</v>
      </c>
      <c r="Q29" s="62" t="s">
        <v>185</v>
      </c>
      <c r="R29" s="97">
        <v>1</v>
      </c>
      <c r="S29" s="97">
        <v>1</v>
      </c>
      <c r="T29" s="97">
        <f t="shared" si="1"/>
        <v>1</v>
      </c>
      <c r="U29" s="99">
        <v>1</v>
      </c>
      <c r="V29" s="99">
        <v>1</v>
      </c>
      <c r="W29" s="49" t="s">
        <v>181</v>
      </c>
    </row>
    <row r="30" spans="1:23" ht="36" x14ac:dyDescent="0.2">
      <c r="A30" s="58" t="s">
        <v>86</v>
      </c>
      <c r="B30" s="59" t="s">
        <v>87</v>
      </c>
      <c r="C30" s="49" t="s">
        <v>88</v>
      </c>
      <c r="D30" s="49" t="s">
        <v>89</v>
      </c>
      <c r="E30" s="58" t="s">
        <v>90</v>
      </c>
      <c r="F30" s="46">
        <v>100000</v>
      </c>
      <c r="G30" s="46">
        <v>110000</v>
      </c>
      <c r="H30" s="46">
        <v>65339</v>
      </c>
      <c r="I30" s="46">
        <v>65339</v>
      </c>
      <c r="J30" s="46">
        <v>65339</v>
      </c>
      <c r="K30" s="60" t="s">
        <v>91</v>
      </c>
      <c r="L30" s="49" t="s">
        <v>30</v>
      </c>
      <c r="M30" s="63" t="s">
        <v>186</v>
      </c>
      <c r="N30" s="62" t="s">
        <v>187</v>
      </c>
      <c r="O30" s="51" t="s">
        <v>30</v>
      </c>
      <c r="P30" s="51" t="s">
        <v>188</v>
      </c>
      <c r="Q30" s="62" t="s">
        <v>189</v>
      </c>
      <c r="R30" s="97">
        <v>1</v>
      </c>
      <c r="S30" s="97">
        <v>1</v>
      </c>
      <c r="T30" s="97">
        <f t="shared" si="1"/>
        <v>1</v>
      </c>
      <c r="U30" s="99">
        <v>1</v>
      </c>
      <c r="V30" s="99">
        <v>1</v>
      </c>
      <c r="W30" s="49" t="s">
        <v>181</v>
      </c>
    </row>
    <row r="31" spans="1:23" ht="48" x14ac:dyDescent="0.2">
      <c r="A31" s="58" t="s">
        <v>86</v>
      </c>
      <c r="B31" s="59" t="s">
        <v>87</v>
      </c>
      <c r="C31" s="49" t="s">
        <v>88</v>
      </c>
      <c r="D31" s="49" t="s">
        <v>89</v>
      </c>
      <c r="E31" s="58" t="s">
        <v>90</v>
      </c>
      <c r="F31" s="46"/>
      <c r="G31" s="46"/>
      <c r="H31" s="46"/>
      <c r="I31" s="46"/>
      <c r="J31" s="46"/>
      <c r="K31" s="60" t="s">
        <v>91</v>
      </c>
      <c r="L31" s="49" t="s">
        <v>29</v>
      </c>
      <c r="M31" s="63" t="s">
        <v>190</v>
      </c>
      <c r="N31" s="62" t="s">
        <v>191</v>
      </c>
      <c r="O31" s="51" t="s">
        <v>29</v>
      </c>
      <c r="P31" s="51" t="s">
        <v>192</v>
      </c>
      <c r="Q31" s="62" t="s">
        <v>193</v>
      </c>
      <c r="R31" s="97">
        <v>1</v>
      </c>
      <c r="S31" s="97">
        <v>1</v>
      </c>
      <c r="T31" s="97">
        <f t="shared" si="1"/>
        <v>0.8</v>
      </c>
      <c r="U31" s="99">
        <v>0.8</v>
      </c>
      <c r="V31" s="99">
        <v>1</v>
      </c>
      <c r="W31" s="64" t="s">
        <v>194</v>
      </c>
    </row>
    <row r="32" spans="1:23" ht="60" x14ac:dyDescent="0.2">
      <c r="A32" s="58" t="s">
        <v>86</v>
      </c>
      <c r="B32" s="59" t="s">
        <v>87</v>
      </c>
      <c r="C32" s="49" t="s">
        <v>88</v>
      </c>
      <c r="D32" s="49" t="s">
        <v>89</v>
      </c>
      <c r="E32" s="58" t="s">
        <v>90</v>
      </c>
      <c r="F32" s="46">
        <f>3000000+1608529.59</f>
        <v>4608529.59</v>
      </c>
      <c r="G32" s="46">
        <f>3000000+1608529.59</f>
        <v>4608529.59</v>
      </c>
      <c r="H32" s="46">
        <f t="shared" ref="H32:J32" si="2">3000000+1608529.59</f>
        <v>4608529.59</v>
      </c>
      <c r="I32" s="46">
        <f t="shared" si="2"/>
        <v>4608529.59</v>
      </c>
      <c r="J32" s="46">
        <f t="shared" si="2"/>
        <v>4608529.59</v>
      </c>
      <c r="K32" s="60" t="s">
        <v>91</v>
      </c>
      <c r="L32" s="49" t="s">
        <v>30</v>
      </c>
      <c r="M32" s="65" t="s">
        <v>195</v>
      </c>
      <c r="N32" s="62" t="s">
        <v>196</v>
      </c>
      <c r="O32" s="51" t="s">
        <v>30</v>
      </c>
      <c r="P32" s="51" t="s">
        <v>197</v>
      </c>
      <c r="Q32" s="62" t="s">
        <v>198</v>
      </c>
      <c r="R32" s="97">
        <v>1</v>
      </c>
      <c r="S32" s="97">
        <v>1</v>
      </c>
      <c r="T32" s="97">
        <f>+U32/V32</f>
        <v>1</v>
      </c>
      <c r="U32" s="99">
        <v>1</v>
      </c>
      <c r="V32" s="99">
        <v>1</v>
      </c>
      <c r="W32" s="64" t="s">
        <v>194</v>
      </c>
    </row>
    <row r="33" spans="1:23" ht="60" x14ac:dyDescent="0.2">
      <c r="A33" s="58" t="s">
        <v>86</v>
      </c>
      <c r="B33" s="59" t="s">
        <v>87</v>
      </c>
      <c r="C33" s="49" t="s">
        <v>88</v>
      </c>
      <c r="D33" s="49" t="s">
        <v>89</v>
      </c>
      <c r="E33" s="58" t="s">
        <v>90</v>
      </c>
      <c r="F33" s="46">
        <v>15000000</v>
      </c>
      <c r="G33" s="46">
        <v>15000000</v>
      </c>
      <c r="H33" s="46">
        <v>5716041.71</v>
      </c>
      <c r="I33" s="46">
        <v>5716041.71</v>
      </c>
      <c r="J33" s="46">
        <v>5716041.71</v>
      </c>
      <c r="K33" s="60" t="s">
        <v>91</v>
      </c>
      <c r="L33" s="49" t="s">
        <v>30</v>
      </c>
      <c r="M33" s="65" t="s">
        <v>199</v>
      </c>
      <c r="N33" s="62" t="s">
        <v>200</v>
      </c>
      <c r="O33" s="51" t="s">
        <v>30</v>
      </c>
      <c r="P33" s="51" t="s">
        <v>201</v>
      </c>
      <c r="Q33" s="62" t="s">
        <v>202</v>
      </c>
      <c r="R33" s="97">
        <v>1</v>
      </c>
      <c r="S33" s="97">
        <v>1</v>
      </c>
      <c r="T33" s="100">
        <f>+U33/V33</f>
        <v>0.61829999999999996</v>
      </c>
      <c r="U33" s="99">
        <v>0.61829999999999996</v>
      </c>
      <c r="V33" s="99">
        <v>1</v>
      </c>
      <c r="W33" s="64" t="s">
        <v>194</v>
      </c>
    </row>
    <row r="34" spans="1:23" ht="60" x14ac:dyDescent="0.2">
      <c r="A34" s="58" t="s">
        <v>86</v>
      </c>
      <c r="B34" s="59" t="s">
        <v>87</v>
      </c>
      <c r="C34" s="49" t="s">
        <v>88</v>
      </c>
      <c r="D34" s="49" t="s">
        <v>89</v>
      </c>
      <c r="E34" s="58" t="s">
        <v>90</v>
      </c>
      <c r="F34" s="46">
        <v>11953599.99</v>
      </c>
      <c r="G34" s="46">
        <v>11953599.99</v>
      </c>
      <c r="H34" s="46">
        <v>11953599.99</v>
      </c>
      <c r="I34" s="46">
        <v>11953599.99</v>
      </c>
      <c r="J34" s="46">
        <v>11953599.99</v>
      </c>
      <c r="K34" s="60" t="s">
        <v>91</v>
      </c>
      <c r="L34" s="49" t="s">
        <v>30</v>
      </c>
      <c r="M34" s="65" t="s">
        <v>203</v>
      </c>
      <c r="N34" s="62" t="s">
        <v>204</v>
      </c>
      <c r="O34" s="51" t="s">
        <v>30</v>
      </c>
      <c r="P34" s="51" t="s">
        <v>205</v>
      </c>
      <c r="Q34" s="62" t="s">
        <v>206</v>
      </c>
      <c r="R34" s="97">
        <v>1</v>
      </c>
      <c r="S34" s="97">
        <v>1</v>
      </c>
      <c r="T34" s="100">
        <f>+U34/V34</f>
        <v>0.84109999999999996</v>
      </c>
      <c r="U34" s="99">
        <v>0.84109999999999996</v>
      </c>
      <c r="V34" s="99">
        <v>1</v>
      </c>
      <c r="W34" s="64" t="s">
        <v>194</v>
      </c>
    </row>
    <row r="35" spans="1:23" ht="48" x14ac:dyDescent="0.2">
      <c r="A35" s="58" t="s">
        <v>86</v>
      </c>
      <c r="B35" s="59" t="s">
        <v>87</v>
      </c>
      <c r="C35" s="49" t="s">
        <v>88</v>
      </c>
      <c r="D35" s="49" t="s">
        <v>89</v>
      </c>
      <c r="E35" s="58" t="s">
        <v>90</v>
      </c>
      <c r="F35" s="46">
        <v>1862818.57</v>
      </c>
      <c r="G35" s="46">
        <v>1862818.57</v>
      </c>
      <c r="H35" s="46">
        <v>1862818.57</v>
      </c>
      <c r="I35" s="46">
        <v>1862818.57</v>
      </c>
      <c r="J35" s="46">
        <v>1862818.57</v>
      </c>
      <c r="K35" s="60" t="s">
        <v>91</v>
      </c>
      <c r="L35" s="49" t="s">
        <v>30</v>
      </c>
      <c r="M35" s="66" t="s">
        <v>207</v>
      </c>
      <c r="N35" s="62" t="s">
        <v>208</v>
      </c>
      <c r="O35" s="51" t="s">
        <v>30</v>
      </c>
      <c r="P35" s="51" t="s">
        <v>209</v>
      </c>
      <c r="Q35" s="62" t="s">
        <v>210</v>
      </c>
      <c r="R35" s="97">
        <v>0</v>
      </c>
      <c r="S35" s="97">
        <v>0</v>
      </c>
      <c r="T35" s="97">
        <v>0</v>
      </c>
      <c r="U35" s="99">
        <v>0</v>
      </c>
      <c r="V35" s="99">
        <v>0</v>
      </c>
      <c r="W35" s="64" t="s">
        <v>194</v>
      </c>
    </row>
    <row r="36" spans="1:23" ht="72" x14ac:dyDescent="0.2">
      <c r="A36" s="58" t="s">
        <v>86</v>
      </c>
      <c r="B36" s="59" t="s">
        <v>87</v>
      </c>
      <c r="C36" s="49" t="s">
        <v>88</v>
      </c>
      <c r="D36" s="49" t="s">
        <v>89</v>
      </c>
      <c r="E36" s="58" t="s">
        <v>90</v>
      </c>
      <c r="F36" s="46">
        <v>0</v>
      </c>
      <c r="G36" s="46">
        <v>0</v>
      </c>
      <c r="H36" s="46">
        <v>0</v>
      </c>
      <c r="I36" s="46">
        <v>0</v>
      </c>
      <c r="J36" s="46">
        <v>0</v>
      </c>
      <c r="K36" s="60" t="s">
        <v>91</v>
      </c>
      <c r="L36" s="49" t="s">
        <v>30</v>
      </c>
      <c r="M36" s="63" t="s">
        <v>211</v>
      </c>
      <c r="N36" s="62" t="s">
        <v>212</v>
      </c>
      <c r="O36" s="51" t="s">
        <v>30</v>
      </c>
      <c r="P36" s="51" t="s">
        <v>213</v>
      </c>
      <c r="Q36" s="62" t="s">
        <v>214</v>
      </c>
      <c r="R36" s="97">
        <v>0</v>
      </c>
      <c r="S36" s="97">
        <v>0</v>
      </c>
      <c r="T36" s="97">
        <v>0</v>
      </c>
      <c r="U36" s="99">
        <v>0</v>
      </c>
      <c r="V36" s="99">
        <v>0</v>
      </c>
      <c r="W36" s="64" t="s">
        <v>194</v>
      </c>
    </row>
    <row r="37" spans="1:23" ht="84" x14ac:dyDescent="0.2">
      <c r="A37" s="58" t="s">
        <v>86</v>
      </c>
      <c r="B37" s="59" t="s">
        <v>87</v>
      </c>
      <c r="C37" s="49" t="s">
        <v>88</v>
      </c>
      <c r="D37" s="49" t="s">
        <v>89</v>
      </c>
      <c r="E37" s="58" t="s">
        <v>90</v>
      </c>
      <c r="F37" s="46">
        <v>0</v>
      </c>
      <c r="G37" s="46">
        <v>0</v>
      </c>
      <c r="H37" s="46">
        <v>0</v>
      </c>
      <c r="I37" s="46">
        <v>0</v>
      </c>
      <c r="J37" s="46">
        <v>0</v>
      </c>
      <c r="K37" s="60" t="s">
        <v>91</v>
      </c>
      <c r="L37" s="49" t="s">
        <v>30</v>
      </c>
      <c r="M37" s="63" t="s">
        <v>215</v>
      </c>
      <c r="N37" s="62" t="s">
        <v>216</v>
      </c>
      <c r="O37" s="51" t="s">
        <v>30</v>
      </c>
      <c r="P37" s="51" t="s">
        <v>213</v>
      </c>
      <c r="Q37" s="62" t="s">
        <v>217</v>
      </c>
      <c r="R37" s="97">
        <v>0</v>
      </c>
      <c r="S37" s="97">
        <v>0</v>
      </c>
      <c r="T37" s="97">
        <v>0</v>
      </c>
      <c r="U37" s="99">
        <v>0</v>
      </c>
      <c r="V37" s="99">
        <v>0</v>
      </c>
      <c r="W37" s="49" t="s">
        <v>218</v>
      </c>
    </row>
    <row r="38" spans="1:23" ht="72" x14ac:dyDescent="0.2">
      <c r="A38" s="58" t="s">
        <v>86</v>
      </c>
      <c r="B38" s="59" t="s">
        <v>87</v>
      </c>
      <c r="C38" s="49" t="s">
        <v>88</v>
      </c>
      <c r="D38" s="49" t="s">
        <v>89</v>
      </c>
      <c r="E38" s="58" t="s">
        <v>90</v>
      </c>
      <c r="F38" s="46">
        <v>0</v>
      </c>
      <c r="G38" s="46">
        <v>0</v>
      </c>
      <c r="H38" s="46">
        <v>0</v>
      </c>
      <c r="I38" s="46">
        <v>0</v>
      </c>
      <c r="J38" s="46">
        <v>0</v>
      </c>
      <c r="K38" s="60" t="s">
        <v>91</v>
      </c>
      <c r="L38" s="49" t="s">
        <v>30</v>
      </c>
      <c r="M38" s="63" t="s">
        <v>219</v>
      </c>
      <c r="N38" s="62" t="s">
        <v>220</v>
      </c>
      <c r="O38" s="51" t="s">
        <v>30</v>
      </c>
      <c r="P38" s="51" t="s">
        <v>213</v>
      </c>
      <c r="Q38" s="62" t="s">
        <v>221</v>
      </c>
      <c r="R38" s="97">
        <v>0</v>
      </c>
      <c r="S38" s="97">
        <v>0</v>
      </c>
      <c r="T38" s="97">
        <v>0</v>
      </c>
      <c r="U38" s="99">
        <v>0</v>
      </c>
      <c r="V38" s="99">
        <v>0</v>
      </c>
      <c r="W38" s="49" t="s">
        <v>218</v>
      </c>
    </row>
    <row r="39" spans="1:23" ht="48" x14ac:dyDescent="0.2">
      <c r="A39" s="58" t="s">
        <v>86</v>
      </c>
      <c r="B39" s="59" t="s">
        <v>87</v>
      </c>
      <c r="C39" s="49" t="s">
        <v>88</v>
      </c>
      <c r="D39" s="49" t="s">
        <v>89</v>
      </c>
      <c r="E39" s="58" t="s">
        <v>90</v>
      </c>
      <c r="F39" s="46">
        <v>0</v>
      </c>
      <c r="G39" s="46">
        <v>0</v>
      </c>
      <c r="H39" s="46">
        <v>0</v>
      </c>
      <c r="I39" s="46">
        <v>0</v>
      </c>
      <c r="J39" s="46">
        <v>0</v>
      </c>
      <c r="K39" s="60" t="s">
        <v>91</v>
      </c>
      <c r="L39" s="49" t="s">
        <v>30</v>
      </c>
      <c r="M39" s="63" t="s">
        <v>222</v>
      </c>
      <c r="N39" s="62" t="s">
        <v>223</v>
      </c>
      <c r="O39" s="51" t="s">
        <v>30</v>
      </c>
      <c r="P39" s="51" t="s">
        <v>224</v>
      </c>
      <c r="Q39" s="62" t="s">
        <v>225</v>
      </c>
      <c r="R39" s="97">
        <v>0</v>
      </c>
      <c r="S39" s="97">
        <v>0</v>
      </c>
      <c r="T39" s="97">
        <v>0</v>
      </c>
      <c r="U39" s="99">
        <v>0</v>
      </c>
      <c r="V39" s="99">
        <v>0</v>
      </c>
      <c r="W39" s="49" t="s">
        <v>218</v>
      </c>
    </row>
    <row r="40" spans="1:23" ht="60" x14ac:dyDescent="0.2">
      <c r="A40" s="58" t="s">
        <v>86</v>
      </c>
      <c r="B40" s="59" t="s">
        <v>87</v>
      </c>
      <c r="C40" s="49" t="s">
        <v>88</v>
      </c>
      <c r="D40" s="49" t="s">
        <v>89</v>
      </c>
      <c r="E40" s="58" t="s">
        <v>90</v>
      </c>
      <c r="F40" s="46">
        <v>0</v>
      </c>
      <c r="G40" s="46">
        <v>0</v>
      </c>
      <c r="H40" s="46">
        <v>0</v>
      </c>
      <c r="I40" s="46">
        <v>0</v>
      </c>
      <c r="J40" s="46">
        <v>0</v>
      </c>
      <c r="K40" s="60" t="s">
        <v>91</v>
      </c>
      <c r="L40" s="49" t="s">
        <v>30</v>
      </c>
      <c r="M40" s="63" t="s">
        <v>226</v>
      </c>
      <c r="N40" s="62" t="s">
        <v>227</v>
      </c>
      <c r="O40" s="51" t="s">
        <v>30</v>
      </c>
      <c r="P40" s="51" t="s">
        <v>213</v>
      </c>
      <c r="Q40" s="62" t="s">
        <v>228</v>
      </c>
      <c r="R40" s="97">
        <v>0</v>
      </c>
      <c r="S40" s="97">
        <v>0</v>
      </c>
      <c r="T40" s="97">
        <v>0</v>
      </c>
      <c r="U40" s="99">
        <v>0</v>
      </c>
      <c r="V40" s="99">
        <v>0</v>
      </c>
      <c r="W40" s="49" t="s">
        <v>229</v>
      </c>
    </row>
    <row r="41" spans="1:23" ht="72" x14ac:dyDescent="0.2">
      <c r="A41" s="58" t="s">
        <v>86</v>
      </c>
      <c r="B41" s="59" t="s">
        <v>87</v>
      </c>
      <c r="C41" s="49" t="s">
        <v>88</v>
      </c>
      <c r="D41" s="49" t="s">
        <v>89</v>
      </c>
      <c r="E41" s="58" t="s">
        <v>90</v>
      </c>
      <c r="F41" s="46">
        <v>0</v>
      </c>
      <c r="G41" s="46">
        <v>0</v>
      </c>
      <c r="H41" s="46">
        <v>0</v>
      </c>
      <c r="I41" s="46">
        <v>0</v>
      </c>
      <c r="J41" s="46">
        <v>0</v>
      </c>
      <c r="K41" s="60" t="s">
        <v>91</v>
      </c>
      <c r="L41" s="49" t="s">
        <v>30</v>
      </c>
      <c r="M41" s="63" t="s">
        <v>230</v>
      </c>
      <c r="N41" s="62" t="s">
        <v>231</v>
      </c>
      <c r="O41" s="51" t="s">
        <v>30</v>
      </c>
      <c r="P41" s="51" t="s">
        <v>213</v>
      </c>
      <c r="Q41" s="62" t="s">
        <v>232</v>
      </c>
      <c r="R41" s="97">
        <v>0</v>
      </c>
      <c r="S41" s="97">
        <v>0</v>
      </c>
      <c r="T41" s="97">
        <v>0</v>
      </c>
      <c r="U41" s="99">
        <v>0</v>
      </c>
      <c r="V41" s="99">
        <v>0</v>
      </c>
      <c r="W41" s="49" t="s">
        <v>218</v>
      </c>
    </row>
    <row r="42" spans="1:23" ht="48" x14ac:dyDescent="0.2">
      <c r="A42" s="58" t="s">
        <v>86</v>
      </c>
      <c r="B42" s="59" t="s">
        <v>87</v>
      </c>
      <c r="C42" s="49" t="s">
        <v>88</v>
      </c>
      <c r="D42" s="49" t="s">
        <v>89</v>
      </c>
      <c r="E42" s="58" t="s">
        <v>90</v>
      </c>
      <c r="F42" s="46">
        <v>0</v>
      </c>
      <c r="G42" s="46">
        <v>12270087.32</v>
      </c>
      <c r="H42" s="46">
        <v>0</v>
      </c>
      <c r="I42" s="46">
        <v>0</v>
      </c>
      <c r="J42" s="46">
        <v>0</v>
      </c>
      <c r="K42" s="60" t="s">
        <v>91</v>
      </c>
      <c r="L42" s="49" t="s">
        <v>30</v>
      </c>
      <c r="M42" s="63" t="s">
        <v>314</v>
      </c>
      <c r="N42" s="62" t="s">
        <v>315</v>
      </c>
      <c r="O42" s="51" t="s">
        <v>30</v>
      </c>
      <c r="P42" s="51" t="s">
        <v>318</v>
      </c>
      <c r="Q42" s="62" t="s">
        <v>316</v>
      </c>
      <c r="R42" s="97">
        <v>1</v>
      </c>
      <c r="S42" s="97">
        <v>0</v>
      </c>
      <c r="T42" s="97">
        <f>+U42/V42</f>
        <v>0</v>
      </c>
      <c r="U42" s="99">
        <v>0</v>
      </c>
      <c r="V42" s="99">
        <v>1</v>
      </c>
      <c r="W42" s="49" t="s">
        <v>317</v>
      </c>
    </row>
    <row r="43" spans="1:23" ht="60" x14ac:dyDescent="0.2">
      <c r="A43" s="58" t="s">
        <v>86</v>
      </c>
      <c r="B43" s="59" t="s">
        <v>87</v>
      </c>
      <c r="C43" s="49" t="s">
        <v>88</v>
      </c>
      <c r="D43" s="49" t="s">
        <v>89</v>
      </c>
      <c r="E43" s="58" t="s">
        <v>90</v>
      </c>
      <c r="F43" s="46">
        <v>0</v>
      </c>
      <c r="G43" s="46">
        <v>378937.85</v>
      </c>
      <c r="H43" s="46">
        <v>0</v>
      </c>
      <c r="I43" s="46">
        <v>0</v>
      </c>
      <c r="J43" s="46">
        <v>0</v>
      </c>
      <c r="K43" s="60" t="s">
        <v>91</v>
      </c>
      <c r="L43" s="49" t="s">
        <v>30</v>
      </c>
      <c r="M43" s="95" t="s">
        <v>321</v>
      </c>
      <c r="N43" s="94" t="s">
        <v>322</v>
      </c>
      <c r="O43" s="51" t="s">
        <v>30</v>
      </c>
      <c r="P43" s="96" t="s">
        <v>323</v>
      </c>
      <c r="Q43" s="62" t="s">
        <v>324</v>
      </c>
      <c r="R43" s="97">
        <v>1</v>
      </c>
      <c r="S43" s="97">
        <v>1</v>
      </c>
      <c r="T43" s="97">
        <f>+U43/V43</f>
        <v>1</v>
      </c>
      <c r="U43" s="99">
        <v>1</v>
      </c>
      <c r="V43" s="99">
        <v>1</v>
      </c>
      <c r="W43" s="49" t="s">
        <v>325</v>
      </c>
    </row>
    <row r="44" spans="1:23" ht="48" x14ac:dyDescent="0.2">
      <c r="A44" s="58" t="s">
        <v>86</v>
      </c>
      <c r="B44" s="59" t="s">
        <v>87</v>
      </c>
      <c r="C44" s="49" t="s">
        <v>88</v>
      </c>
      <c r="D44" s="49" t="s">
        <v>89</v>
      </c>
      <c r="E44" s="58" t="s">
        <v>90</v>
      </c>
      <c r="F44" s="46"/>
      <c r="G44" s="46"/>
      <c r="H44" s="46"/>
      <c r="I44" s="46"/>
      <c r="J44" s="46"/>
      <c r="K44" s="60" t="s">
        <v>91</v>
      </c>
      <c r="L44" s="49" t="s">
        <v>29</v>
      </c>
      <c r="M44" s="63" t="s">
        <v>233</v>
      </c>
      <c r="N44" s="62" t="s">
        <v>234</v>
      </c>
      <c r="O44" s="51" t="s">
        <v>29</v>
      </c>
      <c r="P44" s="51" t="s">
        <v>235</v>
      </c>
      <c r="Q44" s="62" t="s">
        <v>236</v>
      </c>
      <c r="R44" s="97">
        <v>1</v>
      </c>
      <c r="S44" s="97">
        <v>1</v>
      </c>
      <c r="T44" s="97">
        <f t="shared" si="1"/>
        <v>0.6</v>
      </c>
      <c r="U44" s="99">
        <v>3</v>
      </c>
      <c r="V44" s="99">
        <v>5</v>
      </c>
      <c r="W44" s="64" t="s">
        <v>171</v>
      </c>
    </row>
    <row r="45" spans="1:23" ht="48" x14ac:dyDescent="0.2">
      <c r="A45" s="58" t="s">
        <v>86</v>
      </c>
      <c r="B45" s="59" t="s">
        <v>87</v>
      </c>
      <c r="C45" s="49" t="s">
        <v>88</v>
      </c>
      <c r="D45" s="49" t="s">
        <v>89</v>
      </c>
      <c r="E45" s="58" t="s">
        <v>90</v>
      </c>
      <c r="F45" s="46">
        <v>600000</v>
      </c>
      <c r="G45" s="46">
        <v>400000</v>
      </c>
      <c r="H45" s="46">
        <v>380451.02</v>
      </c>
      <c r="I45" s="46">
        <v>380451.02</v>
      </c>
      <c r="J45" s="46">
        <v>378451.02</v>
      </c>
      <c r="K45" s="60" t="s">
        <v>91</v>
      </c>
      <c r="L45" s="49" t="s">
        <v>30</v>
      </c>
      <c r="M45" s="63" t="s">
        <v>237</v>
      </c>
      <c r="N45" s="62" t="s">
        <v>234</v>
      </c>
      <c r="O45" s="51" t="s">
        <v>30</v>
      </c>
      <c r="P45" s="51" t="s">
        <v>235</v>
      </c>
      <c r="Q45" s="62" t="s">
        <v>238</v>
      </c>
      <c r="R45" s="97">
        <v>1</v>
      </c>
      <c r="S45" s="97">
        <v>1</v>
      </c>
      <c r="T45" s="97">
        <f t="shared" si="1"/>
        <v>0.6</v>
      </c>
      <c r="U45" s="99">
        <v>3</v>
      </c>
      <c r="V45" s="99">
        <v>5</v>
      </c>
      <c r="W45" s="64" t="s">
        <v>171</v>
      </c>
    </row>
    <row r="46" spans="1:23" ht="48" x14ac:dyDescent="0.2">
      <c r="A46" s="58" t="s">
        <v>86</v>
      </c>
      <c r="B46" s="59" t="s">
        <v>87</v>
      </c>
      <c r="C46" s="49" t="s">
        <v>88</v>
      </c>
      <c r="D46" s="49" t="s">
        <v>89</v>
      </c>
      <c r="E46" s="58" t="s">
        <v>90</v>
      </c>
      <c r="F46" s="46"/>
      <c r="G46" s="46"/>
      <c r="H46" s="46"/>
      <c r="I46" s="46"/>
      <c r="J46" s="46"/>
      <c r="K46" s="60" t="s">
        <v>91</v>
      </c>
      <c r="L46" s="49" t="s">
        <v>29</v>
      </c>
      <c r="M46" s="63" t="s">
        <v>239</v>
      </c>
      <c r="N46" s="62" t="s">
        <v>240</v>
      </c>
      <c r="O46" s="51" t="s">
        <v>29</v>
      </c>
      <c r="P46" s="51" t="s">
        <v>241</v>
      </c>
      <c r="Q46" s="62" t="s">
        <v>242</v>
      </c>
      <c r="R46" s="97">
        <v>1</v>
      </c>
      <c r="S46" s="97">
        <v>1</v>
      </c>
      <c r="T46" s="97">
        <f t="shared" si="1"/>
        <v>0.16666666666666666</v>
      </c>
      <c r="U46" s="99">
        <v>1</v>
      </c>
      <c r="V46" s="99">
        <v>6</v>
      </c>
      <c r="W46" s="64" t="s">
        <v>243</v>
      </c>
    </row>
    <row r="47" spans="1:23" ht="48" x14ac:dyDescent="0.2">
      <c r="A47" s="58" t="s">
        <v>86</v>
      </c>
      <c r="B47" s="59" t="s">
        <v>87</v>
      </c>
      <c r="C47" s="49" t="s">
        <v>88</v>
      </c>
      <c r="D47" s="49" t="s">
        <v>89</v>
      </c>
      <c r="E47" s="58" t="s">
        <v>90</v>
      </c>
      <c r="F47" s="46">
        <v>440000</v>
      </c>
      <c r="G47" s="46">
        <v>222676.86</v>
      </c>
      <c r="H47" s="46">
        <v>222676.86</v>
      </c>
      <c r="I47" s="46">
        <v>222676.86</v>
      </c>
      <c r="J47" s="46">
        <v>222676.86</v>
      </c>
      <c r="K47" s="60" t="s">
        <v>91</v>
      </c>
      <c r="L47" s="49" t="s">
        <v>30</v>
      </c>
      <c r="M47" s="63" t="s">
        <v>244</v>
      </c>
      <c r="N47" s="62" t="s">
        <v>245</v>
      </c>
      <c r="O47" s="51" t="s">
        <v>30</v>
      </c>
      <c r="P47" s="51" t="s">
        <v>241</v>
      </c>
      <c r="Q47" s="62" t="s">
        <v>242</v>
      </c>
      <c r="R47" s="97">
        <v>1</v>
      </c>
      <c r="S47" s="97">
        <v>1</v>
      </c>
      <c r="T47" s="97">
        <f t="shared" si="1"/>
        <v>0.16666666666666666</v>
      </c>
      <c r="U47" s="99">
        <v>1</v>
      </c>
      <c r="V47" s="99">
        <v>6</v>
      </c>
      <c r="W47" s="64" t="s">
        <v>243</v>
      </c>
    </row>
    <row r="48" spans="1:23" ht="36" x14ac:dyDescent="0.2">
      <c r="A48" s="58" t="s">
        <v>86</v>
      </c>
      <c r="B48" s="59" t="s">
        <v>87</v>
      </c>
      <c r="C48" s="67" t="s">
        <v>246</v>
      </c>
      <c r="D48" s="49" t="s">
        <v>89</v>
      </c>
      <c r="E48" s="58" t="s">
        <v>90</v>
      </c>
      <c r="F48" s="46"/>
      <c r="G48" s="46"/>
      <c r="H48" s="46"/>
      <c r="I48" s="46"/>
      <c r="J48" s="46"/>
      <c r="K48" s="60" t="s">
        <v>91</v>
      </c>
      <c r="L48" s="49" t="s">
        <v>29</v>
      </c>
      <c r="M48" s="63" t="s">
        <v>247</v>
      </c>
      <c r="N48" s="62" t="s">
        <v>248</v>
      </c>
      <c r="O48" s="51" t="s">
        <v>29</v>
      </c>
      <c r="P48" s="51" t="s">
        <v>249</v>
      </c>
      <c r="Q48" s="62" t="s">
        <v>250</v>
      </c>
      <c r="R48" s="97">
        <v>1</v>
      </c>
      <c r="S48" s="97">
        <v>1</v>
      </c>
      <c r="T48" s="97">
        <f>+U48/V48</f>
        <v>1</v>
      </c>
      <c r="U48" s="99">
        <v>151</v>
      </c>
      <c r="V48" s="99">
        <v>151</v>
      </c>
      <c r="W48" s="49" t="s">
        <v>97</v>
      </c>
    </row>
    <row r="49" spans="1:23" ht="48" x14ac:dyDescent="0.2">
      <c r="A49" s="58" t="s">
        <v>86</v>
      </c>
      <c r="B49" s="59" t="s">
        <v>87</v>
      </c>
      <c r="C49" s="67" t="s">
        <v>246</v>
      </c>
      <c r="D49" s="49" t="s">
        <v>89</v>
      </c>
      <c r="E49" s="58" t="s">
        <v>90</v>
      </c>
      <c r="F49" s="46">
        <v>5000000</v>
      </c>
      <c r="G49" s="46">
        <v>4519356.5999999996</v>
      </c>
      <c r="H49" s="46">
        <v>4519356.5999999996</v>
      </c>
      <c r="I49" s="46">
        <v>4519356.5999999996</v>
      </c>
      <c r="J49" s="46">
        <v>4519356.5999999996</v>
      </c>
      <c r="K49" s="60" t="s">
        <v>91</v>
      </c>
      <c r="L49" s="49" t="s">
        <v>30</v>
      </c>
      <c r="M49" s="63" t="s">
        <v>251</v>
      </c>
      <c r="N49" s="62" t="s">
        <v>252</v>
      </c>
      <c r="O49" s="51" t="s">
        <v>30</v>
      </c>
      <c r="P49" s="51" t="s">
        <v>249</v>
      </c>
      <c r="Q49" s="62" t="s">
        <v>253</v>
      </c>
      <c r="R49" s="97">
        <v>1</v>
      </c>
      <c r="S49" s="97">
        <v>1</v>
      </c>
      <c r="T49" s="97">
        <f t="shared" ref="T49:T57" si="3">+U49/V49</f>
        <v>1</v>
      </c>
      <c r="U49" s="99">
        <v>115</v>
      </c>
      <c r="V49" s="99">
        <v>115</v>
      </c>
      <c r="W49" s="64" t="s">
        <v>97</v>
      </c>
    </row>
    <row r="50" spans="1:23" ht="48" x14ac:dyDescent="0.2">
      <c r="A50" s="58" t="s">
        <v>86</v>
      </c>
      <c r="B50" s="59" t="s">
        <v>87</v>
      </c>
      <c r="C50" s="67" t="s">
        <v>246</v>
      </c>
      <c r="D50" s="49" t="s">
        <v>89</v>
      </c>
      <c r="E50" s="58" t="s">
        <v>90</v>
      </c>
      <c r="F50" s="46">
        <v>350000</v>
      </c>
      <c r="G50" s="46">
        <v>216333.83</v>
      </c>
      <c r="H50" s="46">
        <v>201152.83</v>
      </c>
      <c r="I50" s="46">
        <v>201152.83</v>
      </c>
      <c r="J50" s="46">
        <v>201152.83</v>
      </c>
      <c r="K50" s="60" t="s">
        <v>91</v>
      </c>
      <c r="L50" s="49" t="s">
        <v>30</v>
      </c>
      <c r="M50" s="63" t="s">
        <v>254</v>
      </c>
      <c r="N50" s="62" t="s">
        <v>255</v>
      </c>
      <c r="O50" s="51" t="s">
        <v>30</v>
      </c>
      <c r="P50" s="51" t="s">
        <v>256</v>
      </c>
      <c r="Q50" s="62" t="s">
        <v>257</v>
      </c>
      <c r="R50" s="97">
        <v>1</v>
      </c>
      <c r="S50" s="97">
        <v>1</v>
      </c>
      <c r="T50" s="97">
        <f t="shared" si="3"/>
        <v>1</v>
      </c>
      <c r="U50" s="99">
        <v>27</v>
      </c>
      <c r="V50" s="99">
        <v>27</v>
      </c>
      <c r="W50" s="64" t="s">
        <v>97</v>
      </c>
    </row>
    <row r="51" spans="1:23" ht="36" x14ac:dyDescent="0.2">
      <c r="A51" s="58" t="s">
        <v>86</v>
      </c>
      <c r="B51" s="59" t="s">
        <v>87</v>
      </c>
      <c r="C51" s="67" t="s">
        <v>246</v>
      </c>
      <c r="D51" s="49" t="s">
        <v>89</v>
      </c>
      <c r="E51" s="58" t="s">
        <v>90</v>
      </c>
      <c r="F51" s="46">
        <v>150000</v>
      </c>
      <c r="G51" s="46">
        <v>150000</v>
      </c>
      <c r="H51" s="46">
        <v>0</v>
      </c>
      <c r="I51" s="46">
        <v>0</v>
      </c>
      <c r="J51" s="46">
        <v>0</v>
      </c>
      <c r="K51" s="60" t="s">
        <v>91</v>
      </c>
      <c r="L51" s="49" t="s">
        <v>30</v>
      </c>
      <c r="M51" s="63" t="s">
        <v>258</v>
      </c>
      <c r="N51" s="62" t="s">
        <v>259</v>
      </c>
      <c r="O51" s="51" t="s">
        <v>30</v>
      </c>
      <c r="P51" s="51" t="s">
        <v>260</v>
      </c>
      <c r="Q51" s="62" t="s">
        <v>261</v>
      </c>
      <c r="R51" s="97">
        <v>1</v>
      </c>
      <c r="S51" s="97">
        <v>1</v>
      </c>
      <c r="T51" s="97">
        <f t="shared" si="3"/>
        <v>0.5</v>
      </c>
      <c r="U51" s="99">
        <v>0.5</v>
      </c>
      <c r="V51" s="99">
        <v>1</v>
      </c>
      <c r="W51" s="64" t="s">
        <v>262</v>
      </c>
    </row>
    <row r="52" spans="1:23" ht="36" x14ac:dyDescent="0.2">
      <c r="A52" s="58" t="s">
        <v>86</v>
      </c>
      <c r="B52" s="59" t="s">
        <v>87</v>
      </c>
      <c r="C52" s="67" t="s">
        <v>246</v>
      </c>
      <c r="D52" s="49" t="s">
        <v>89</v>
      </c>
      <c r="E52" s="58" t="s">
        <v>90</v>
      </c>
      <c r="F52" s="46">
        <v>150000</v>
      </c>
      <c r="G52" s="46">
        <v>159965.44</v>
      </c>
      <c r="H52" s="46">
        <v>159965.44</v>
      </c>
      <c r="I52" s="46">
        <v>159965.44</v>
      </c>
      <c r="J52" s="46">
        <v>110465.44</v>
      </c>
      <c r="K52" s="60" t="s">
        <v>91</v>
      </c>
      <c r="L52" s="49" t="s">
        <v>30</v>
      </c>
      <c r="M52" s="63" t="s">
        <v>263</v>
      </c>
      <c r="N52" s="64" t="s">
        <v>264</v>
      </c>
      <c r="O52" s="51" t="s">
        <v>30</v>
      </c>
      <c r="P52" s="51" t="s">
        <v>265</v>
      </c>
      <c r="Q52" s="62" t="s">
        <v>266</v>
      </c>
      <c r="R52" s="97">
        <v>1</v>
      </c>
      <c r="S52" s="97">
        <v>1</v>
      </c>
      <c r="T52" s="97">
        <f t="shared" si="3"/>
        <v>1</v>
      </c>
      <c r="U52" s="99">
        <v>8</v>
      </c>
      <c r="V52" s="99">
        <v>8</v>
      </c>
      <c r="W52" s="64" t="s">
        <v>155</v>
      </c>
    </row>
    <row r="53" spans="1:23" ht="36" x14ac:dyDescent="0.2">
      <c r="A53" s="58" t="s">
        <v>86</v>
      </c>
      <c r="B53" s="59" t="s">
        <v>87</v>
      </c>
      <c r="C53" s="67" t="s">
        <v>246</v>
      </c>
      <c r="D53" s="49" t="s">
        <v>89</v>
      </c>
      <c r="E53" s="58" t="s">
        <v>90</v>
      </c>
      <c r="F53" s="46">
        <v>0</v>
      </c>
      <c r="G53" s="46">
        <v>0</v>
      </c>
      <c r="H53" s="46">
        <v>0</v>
      </c>
      <c r="I53" s="46">
        <v>0</v>
      </c>
      <c r="J53" s="46">
        <v>0</v>
      </c>
      <c r="K53" s="60" t="s">
        <v>91</v>
      </c>
      <c r="L53" s="49" t="s">
        <v>30</v>
      </c>
      <c r="M53" s="63" t="s">
        <v>267</v>
      </c>
      <c r="N53" s="64" t="s">
        <v>268</v>
      </c>
      <c r="O53" s="51" t="s">
        <v>30</v>
      </c>
      <c r="P53" s="51" t="s">
        <v>269</v>
      </c>
      <c r="Q53" s="62" t="s">
        <v>270</v>
      </c>
      <c r="R53" s="97">
        <v>0</v>
      </c>
      <c r="S53" s="97">
        <v>0</v>
      </c>
      <c r="T53" s="97">
        <v>0</v>
      </c>
      <c r="U53" s="99">
        <v>0</v>
      </c>
      <c r="V53" s="99">
        <v>0</v>
      </c>
      <c r="W53" s="64" t="s">
        <v>271</v>
      </c>
    </row>
    <row r="54" spans="1:23" ht="36" x14ac:dyDescent="0.2">
      <c r="A54" s="58" t="s">
        <v>86</v>
      </c>
      <c r="B54" s="59" t="s">
        <v>87</v>
      </c>
      <c r="C54" s="67" t="s">
        <v>246</v>
      </c>
      <c r="D54" s="49" t="s">
        <v>89</v>
      </c>
      <c r="E54" s="58" t="s">
        <v>90</v>
      </c>
      <c r="F54" s="46">
        <v>0</v>
      </c>
      <c r="G54" s="46">
        <v>0</v>
      </c>
      <c r="H54" s="46">
        <v>0</v>
      </c>
      <c r="I54" s="46">
        <v>0</v>
      </c>
      <c r="J54" s="46">
        <v>0</v>
      </c>
      <c r="K54" s="60" t="s">
        <v>91</v>
      </c>
      <c r="L54" s="49" t="s">
        <v>30</v>
      </c>
      <c r="M54" s="63" t="s">
        <v>272</v>
      </c>
      <c r="N54" s="64" t="s">
        <v>273</v>
      </c>
      <c r="O54" s="51" t="s">
        <v>30</v>
      </c>
      <c r="P54" s="51" t="s">
        <v>274</v>
      </c>
      <c r="Q54" s="62" t="s">
        <v>275</v>
      </c>
      <c r="R54" s="97">
        <v>0</v>
      </c>
      <c r="S54" s="97">
        <v>0</v>
      </c>
      <c r="T54" s="97">
        <v>0</v>
      </c>
      <c r="U54" s="99">
        <v>0</v>
      </c>
      <c r="V54" s="99">
        <v>0</v>
      </c>
      <c r="W54" s="64" t="s">
        <v>107</v>
      </c>
    </row>
    <row r="55" spans="1:23" ht="60" x14ac:dyDescent="0.2">
      <c r="A55" s="58" t="s">
        <v>86</v>
      </c>
      <c r="B55" s="59" t="s">
        <v>87</v>
      </c>
      <c r="C55" s="67" t="s">
        <v>246</v>
      </c>
      <c r="D55" s="49" t="s">
        <v>89</v>
      </c>
      <c r="E55" s="58" t="s">
        <v>90</v>
      </c>
      <c r="F55" s="46">
        <v>0</v>
      </c>
      <c r="G55" s="46">
        <v>0</v>
      </c>
      <c r="H55" s="46">
        <v>0</v>
      </c>
      <c r="I55" s="46">
        <v>0</v>
      </c>
      <c r="J55" s="46">
        <v>0</v>
      </c>
      <c r="K55" s="60" t="s">
        <v>91</v>
      </c>
      <c r="L55" s="49" t="s">
        <v>30</v>
      </c>
      <c r="M55" s="63" t="s">
        <v>276</v>
      </c>
      <c r="N55" s="64" t="s">
        <v>277</v>
      </c>
      <c r="O55" s="51" t="s">
        <v>30</v>
      </c>
      <c r="P55" s="51" t="s">
        <v>278</v>
      </c>
      <c r="Q55" s="62" t="s">
        <v>279</v>
      </c>
      <c r="R55" s="97">
        <v>0</v>
      </c>
      <c r="S55" s="97">
        <v>0</v>
      </c>
      <c r="T55" s="97">
        <v>0</v>
      </c>
      <c r="U55" s="99">
        <v>0</v>
      </c>
      <c r="V55" s="99">
        <v>0</v>
      </c>
      <c r="W55" s="64" t="s">
        <v>97</v>
      </c>
    </row>
    <row r="56" spans="1:23" ht="72" x14ac:dyDescent="0.2">
      <c r="A56" s="58" t="s">
        <v>86</v>
      </c>
      <c r="B56" s="59" t="s">
        <v>87</v>
      </c>
      <c r="C56" s="67" t="s">
        <v>246</v>
      </c>
      <c r="D56" s="49" t="s">
        <v>89</v>
      </c>
      <c r="E56" s="58" t="s">
        <v>90</v>
      </c>
      <c r="F56" s="46"/>
      <c r="G56" s="46"/>
      <c r="H56" s="46"/>
      <c r="I56" s="46"/>
      <c r="J56" s="46"/>
      <c r="K56" s="60" t="s">
        <v>91</v>
      </c>
      <c r="L56" s="49" t="s">
        <v>29</v>
      </c>
      <c r="M56" s="63" t="s">
        <v>280</v>
      </c>
      <c r="N56" s="62" t="s">
        <v>281</v>
      </c>
      <c r="O56" s="51" t="s">
        <v>29</v>
      </c>
      <c r="P56" s="51" t="s">
        <v>282</v>
      </c>
      <c r="Q56" s="62" t="s">
        <v>283</v>
      </c>
      <c r="R56" s="97">
        <v>1</v>
      </c>
      <c r="S56" s="97">
        <v>1</v>
      </c>
      <c r="T56" s="100">
        <f t="shared" si="3"/>
        <v>1</v>
      </c>
      <c r="U56" s="99">
        <v>3</v>
      </c>
      <c r="V56" s="99">
        <v>3</v>
      </c>
      <c r="W56" s="64" t="s">
        <v>97</v>
      </c>
    </row>
    <row r="57" spans="1:23" ht="72" x14ac:dyDescent="0.2">
      <c r="A57" s="58" t="s">
        <v>86</v>
      </c>
      <c r="B57" s="59" t="s">
        <v>87</v>
      </c>
      <c r="C57" s="67" t="s">
        <v>246</v>
      </c>
      <c r="D57" s="49" t="s">
        <v>89</v>
      </c>
      <c r="E57" s="58" t="s">
        <v>90</v>
      </c>
      <c r="F57" s="46">
        <v>353000</v>
      </c>
      <c r="G57" s="46">
        <v>120000</v>
      </c>
      <c r="H57" s="46">
        <v>111340.75</v>
      </c>
      <c r="I57" s="46">
        <v>111340.75</v>
      </c>
      <c r="J57" s="46">
        <v>111340.75</v>
      </c>
      <c r="K57" s="60" t="s">
        <v>91</v>
      </c>
      <c r="L57" s="49" t="s">
        <v>30</v>
      </c>
      <c r="M57" s="63" t="s">
        <v>284</v>
      </c>
      <c r="N57" s="62" t="s">
        <v>281</v>
      </c>
      <c r="O57" s="51" t="s">
        <v>30</v>
      </c>
      <c r="P57" s="51" t="s">
        <v>282</v>
      </c>
      <c r="Q57" s="62" t="s">
        <v>285</v>
      </c>
      <c r="R57" s="97">
        <v>1</v>
      </c>
      <c r="S57" s="97">
        <v>1</v>
      </c>
      <c r="T57" s="100">
        <f t="shared" si="3"/>
        <v>1</v>
      </c>
      <c r="U57" s="99">
        <v>3</v>
      </c>
      <c r="V57" s="99">
        <v>3</v>
      </c>
      <c r="W57" s="64" t="s">
        <v>97</v>
      </c>
    </row>
    <row r="58" spans="1:23" ht="60" x14ac:dyDescent="0.2">
      <c r="A58" s="58" t="s">
        <v>86</v>
      </c>
      <c r="B58" s="59" t="s">
        <v>87</v>
      </c>
      <c r="C58" s="67" t="s">
        <v>246</v>
      </c>
      <c r="D58" s="49" t="s">
        <v>89</v>
      </c>
      <c r="E58" s="58" t="s">
        <v>90</v>
      </c>
      <c r="F58" s="46"/>
      <c r="G58" s="46"/>
      <c r="H58" s="46"/>
      <c r="I58" s="46"/>
      <c r="J58" s="46"/>
      <c r="K58" s="60" t="s">
        <v>91</v>
      </c>
      <c r="L58" s="49" t="s">
        <v>29</v>
      </c>
      <c r="M58" s="63" t="s">
        <v>286</v>
      </c>
      <c r="N58" s="62" t="s">
        <v>287</v>
      </c>
      <c r="O58" s="51" t="s">
        <v>29</v>
      </c>
      <c r="P58" s="51" t="s">
        <v>288</v>
      </c>
      <c r="Q58" s="62" t="s">
        <v>289</v>
      </c>
      <c r="R58" s="97">
        <v>1</v>
      </c>
      <c r="S58" s="97">
        <v>1</v>
      </c>
      <c r="T58" s="97">
        <f>+U58/V58</f>
        <v>1</v>
      </c>
      <c r="U58" s="99">
        <v>1</v>
      </c>
      <c r="V58" s="99">
        <v>1</v>
      </c>
      <c r="W58" s="64" t="s">
        <v>290</v>
      </c>
    </row>
    <row r="59" spans="1:23" ht="60" x14ac:dyDescent="0.2">
      <c r="A59" s="58" t="s">
        <v>86</v>
      </c>
      <c r="B59" s="59" t="s">
        <v>87</v>
      </c>
      <c r="C59" s="67" t="s">
        <v>246</v>
      </c>
      <c r="D59" s="49" t="s">
        <v>89</v>
      </c>
      <c r="E59" s="58" t="s">
        <v>90</v>
      </c>
      <c r="F59" s="46">
        <v>600000</v>
      </c>
      <c r="G59" s="46">
        <v>467539.87</v>
      </c>
      <c r="H59" s="46">
        <v>467539.87</v>
      </c>
      <c r="I59" s="46">
        <v>467539.87</v>
      </c>
      <c r="J59" s="46">
        <v>465539.87</v>
      </c>
      <c r="K59" s="60" t="s">
        <v>91</v>
      </c>
      <c r="L59" s="49" t="s">
        <v>30</v>
      </c>
      <c r="M59" s="63" t="s">
        <v>291</v>
      </c>
      <c r="N59" s="62" t="s">
        <v>287</v>
      </c>
      <c r="O59" s="51" t="s">
        <v>30</v>
      </c>
      <c r="P59" s="51" t="s">
        <v>288</v>
      </c>
      <c r="Q59" s="62" t="s">
        <v>292</v>
      </c>
      <c r="R59" s="97">
        <v>1</v>
      </c>
      <c r="S59" s="97">
        <v>1</v>
      </c>
      <c r="T59" s="97">
        <f>+U59/V59</f>
        <v>1</v>
      </c>
      <c r="U59" s="99">
        <v>1</v>
      </c>
      <c r="V59" s="99">
        <v>1</v>
      </c>
      <c r="W59" s="64" t="s">
        <v>290</v>
      </c>
    </row>
    <row r="60" spans="1:23" ht="48" x14ac:dyDescent="0.2">
      <c r="A60" s="58" t="s">
        <v>86</v>
      </c>
      <c r="B60" s="59" t="s">
        <v>87</v>
      </c>
      <c r="C60" s="67" t="s">
        <v>293</v>
      </c>
      <c r="D60" s="49" t="s">
        <v>89</v>
      </c>
      <c r="E60" s="58" t="s">
        <v>90</v>
      </c>
      <c r="F60" s="46"/>
      <c r="G60" s="46"/>
      <c r="H60" s="46"/>
      <c r="I60" s="46"/>
      <c r="J60" s="46"/>
      <c r="K60" s="60" t="s">
        <v>91</v>
      </c>
      <c r="L60" s="49" t="s">
        <v>29</v>
      </c>
      <c r="M60" s="63" t="s">
        <v>294</v>
      </c>
      <c r="N60" s="62" t="s">
        <v>295</v>
      </c>
      <c r="O60" s="51" t="s">
        <v>29</v>
      </c>
      <c r="P60" s="51" t="s">
        <v>296</v>
      </c>
      <c r="Q60" s="62" t="s">
        <v>297</v>
      </c>
      <c r="R60" s="97">
        <v>1</v>
      </c>
      <c r="S60" s="100">
        <v>1</v>
      </c>
      <c r="T60" s="100">
        <f>+U60/V60</f>
        <v>1</v>
      </c>
      <c r="U60" s="99">
        <v>65</v>
      </c>
      <c r="V60" s="99">
        <v>65</v>
      </c>
      <c r="W60" s="49" t="s">
        <v>298</v>
      </c>
    </row>
    <row r="61" spans="1:23" ht="48" x14ac:dyDescent="0.2">
      <c r="A61" s="58" t="s">
        <v>86</v>
      </c>
      <c r="B61" s="59" t="s">
        <v>87</v>
      </c>
      <c r="C61" s="67" t="s">
        <v>293</v>
      </c>
      <c r="D61" s="49" t="s">
        <v>89</v>
      </c>
      <c r="E61" s="58" t="s">
        <v>90</v>
      </c>
      <c r="F61" s="46">
        <v>1100000</v>
      </c>
      <c r="G61" s="46">
        <v>408909.20999999996</v>
      </c>
      <c r="H61" s="46">
        <v>408903</v>
      </c>
      <c r="I61" s="46">
        <v>408903</v>
      </c>
      <c r="J61" s="46">
        <v>353284.08999999997</v>
      </c>
      <c r="K61" s="60" t="s">
        <v>91</v>
      </c>
      <c r="L61" s="49" t="s">
        <v>30</v>
      </c>
      <c r="M61" s="63" t="s">
        <v>299</v>
      </c>
      <c r="N61" s="62" t="s">
        <v>300</v>
      </c>
      <c r="O61" s="51" t="s">
        <v>30</v>
      </c>
      <c r="P61" s="51" t="s">
        <v>296</v>
      </c>
      <c r="Q61" s="62" t="s">
        <v>297</v>
      </c>
      <c r="R61" s="97">
        <v>1</v>
      </c>
      <c r="S61" s="100">
        <v>1</v>
      </c>
      <c r="T61" s="100">
        <f>+U61/V61</f>
        <v>1</v>
      </c>
      <c r="U61" s="99">
        <v>65</v>
      </c>
      <c r="V61" s="99">
        <v>65</v>
      </c>
      <c r="W61" s="49" t="s">
        <v>298</v>
      </c>
    </row>
    <row r="62" spans="1:23" ht="12" x14ac:dyDescent="0.2">
      <c r="A62" s="68"/>
      <c r="B62" s="69"/>
      <c r="C62" s="70"/>
      <c r="D62" s="71"/>
      <c r="E62" s="68"/>
      <c r="F62" s="72"/>
      <c r="G62" s="72"/>
      <c r="H62" s="72"/>
      <c r="I62" s="72"/>
      <c r="J62" s="72"/>
      <c r="K62" s="73"/>
      <c r="L62" s="74"/>
      <c r="M62" s="75"/>
      <c r="N62" s="55"/>
      <c r="O62" s="74"/>
      <c r="P62" s="74"/>
      <c r="Q62" s="55"/>
      <c r="R62" s="76"/>
      <c r="S62" s="77"/>
      <c r="T62" s="78"/>
      <c r="U62" s="79"/>
      <c r="V62" s="79"/>
      <c r="W62" s="74"/>
    </row>
    <row r="63" spans="1:23" x14ac:dyDescent="0.2">
      <c r="A63" s="80"/>
      <c r="B63" s="81"/>
      <c r="C63" s="81"/>
      <c r="D63" s="82"/>
      <c r="E63" s="83"/>
      <c r="F63" s="84"/>
      <c r="G63" s="85"/>
    </row>
    <row r="64" spans="1:23" x14ac:dyDescent="0.2">
      <c r="A64" s="86"/>
      <c r="B64" s="86"/>
      <c r="C64" s="81"/>
      <c r="D64" s="87"/>
      <c r="E64" s="88"/>
      <c r="F64" s="84"/>
      <c r="G64" s="85"/>
      <c r="H64" s="85"/>
      <c r="M64" s="80" t="s">
        <v>301</v>
      </c>
      <c r="N64" s="81"/>
      <c r="O64" s="81"/>
      <c r="P64" s="82"/>
      <c r="Q64" s="89"/>
      <c r="R64" s="84"/>
      <c r="S64" s="90"/>
    </row>
    <row r="65" spans="1:18" x14ac:dyDescent="0.2">
      <c r="A65" s="86"/>
      <c r="B65" s="86"/>
      <c r="C65" s="81"/>
      <c r="D65" s="87"/>
      <c r="E65" s="88"/>
      <c r="F65" s="84"/>
      <c r="G65" s="85"/>
      <c r="M65" s="80"/>
      <c r="N65" s="81"/>
      <c r="O65" s="81"/>
      <c r="P65" s="82"/>
      <c r="Q65" s="89"/>
      <c r="R65" s="84"/>
    </row>
    <row r="66" spans="1:18" x14ac:dyDescent="0.2">
      <c r="A66" s="86"/>
      <c r="B66" s="86"/>
      <c r="C66" s="81"/>
      <c r="D66" s="87"/>
      <c r="E66" s="88"/>
      <c r="F66" s="85"/>
      <c r="G66" s="85"/>
      <c r="M66" s="81"/>
      <c r="N66" s="91"/>
      <c r="O66" s="81"/>
      <c r="P66" s="82"/>
      <c r="Q66" s="89"/>
      <c r="R66" s="84"/>
    </row>
    <row r="67" spans="1:18" x14ac:dyDescent="0.2">
      <c r="A67" s="86"/>
      <c r="B67" s="86"/>
      <c r="C67" s="81"/>
      <c r="D67" s="87"/>
      <c r="E67" s="88"/>
      <c r="F67" s="84"/>
      <c r="G67" s="85"/>
      <c r="M67" s="81"/>
      <c r="N67" s="91"/>
      <c r="O67" s="81"/>
      <c r="P67" s="82"/>
      <c r="Q67" s="89"/>
      <c r="R67" s="84"/>
    </row>
    <row r="68" spans="1:18" x14ac:dyDescent="0.2">
      <c r="A68" s="86"/>
      <c r="B68" s="86"/>
      <c r="C68" s="81"/>
      <c r="D68" s="87"/>
      <c r="E68" s="88"/>
      <c r="F68" s="84"/>
      <c r="G68" s="85"/>
      <c r="M68" s="81"/>
      <c r="N68" s="91"/>
      <c r="O68" s="81"/>
      <c r="P68" s="82"/>
      <c r="Q68" s="89"/>
      <c r="R68" s="84"/>
    </row>
    <row r="69" spans="1:18" x14ac:dyDescent="0.2">
      <c r="A69" s="86"/>
      <c r="B69" s="86"/>
      <c r="C69" s="81"/>
      <c r="D69" s="87"/>
      <c r="E69" s="88"/>
      <c r="F69" s="84"/>
      <c r="G69" s="85"/>
      <c r="M69" s="80"/>
      <c r="N69" s="81"/>
      <c r="O69" s="81"/>
      <c r="P69" s="82"/>
      <c r="Q69" s="89"/>
      <c r="R69" s="84"/>
    </row>
    <row r="70" spans="1:18" ht="22.5" x14ac:dyDescent="0.2">
      <c r="A70" s="86"/>
      <c r="B70" s="86"/>
      <c r="C70" s="81"/>
      <c r="D70" s="87"/>
      <c r="E70" s="88"/>
      <c r="F70" s="84"/>
      <c r="M70" s="92" t="s">
        <v>302</v>
      </c>
      <c r="N70" s="81"/>
      <c r="P70" s="102" t="s">
        <v>303</v>
      </c>
      <c r="Q70" s="102"/>
      <c r="R70" s="84"/>
    </row>
  </sheetData>
  <mergeCells count="1">
    <mergeCell ref="P70:Q70"/>
  </mergeCells>
  <printOptions horizontalCentered="1" verticalCentered="1"/>
  <pageMargins left="0.70866141732283472" right="0.70866141732283472" top="0.94488188976377963" bottom="0.74803149606299213" header="0.31496062992125984" footer="0.31496062992125984"/>
  <pageSetup scale="55" orientation="landscape"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workbookViewId="0">
      <pane ySplit="4" topLeftCell="A14" activePane="bottomLeft" state="frozen"/>
      <selection pane="bottomLeft" activeCell="B22" sqref="B22"/>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7" t="s">
        <v>1</v>
      </c>
    </row>
    <row r="2" spans="1:2" ht="31.5" x14ac:dyDescent="0.2">
      <c r="B2" s="4" t="s">
        <v>76</v>
      </c>
    </row>
    <row r="4" spans="1:2" ht="15.75" x14ac:dyDescent="0.2">
      <c r="A4" s="5" t="s">
        <v>80</v>
      </c>
      <c r="B4" s="5" t="s">
        <v>0</v>
      </c>
    </row>
    <row r="5" spans="1:2" ht="47.25" x14ac:dyDescent="0.2">
      <c r="A5" s="24">
        <v>1</v>
      </c>
      <c r="B5" s="4" t="s">
        <v>77</v>
      </c>
    </row>
    <row r="6" spans="1:2" ht="47.25" x14ac:dyDescent="0.2">
      <c r="A6" s="24">
        <v>2</v>
      </c>
      <c r="B6" s="4" t="s">
        <v>78</v>
      </c>
    </row>
    <row r="7" spans="1:2" ht="31.5" x14ac:dyDescent="0.2">
      <c r="A7" s="24">
        <v>3</v>
      </c>
      <c r="B7" s="4" t="s">
        <v>81</v>
      </c>
    </row>
    <row r="8" spans="1:2" ht="47.25" x14ac:dyDescent="0.2">
      <c r="A8" s="24">
        <v>4</v>
      </c>
      <c r="B8" s="4" t="s">
        <v>79</v>
      </c>
    </row>
    <row r="9" spans="1:2" ht="15.75" x14ac:dyDescent="0.2">
      <c r="A9" s="24">
        <v>5</v>
      </c>
      <c r="B9" s="4" t="s">
        <v>56</v>
      </c>
    </row>
    <row r="10" spans="1:2" ht="78.75" x14ac:dyDescent="0.2">
      <c r="A10" s="24">
        <v>6</v>
      </c>
      <c r="B10" s="4" t="s">
        <v>75</v>
      </c>
    </row>
    <row r="11" spans="1:2" ht="78.75" x14ac:dyDescent="0.2">
      <c r="A11" s="24">
        <v>7</v>
      </c>
      <c r="B11" s="4" t="s">
        <v>62</v>
      </c>
    </row>
    <row r="12" spans="1:2" ht="78.75" x14ac:dyDescent="0.2">
      <c r="A12" s="24">
        <v>8</v>
      </c>
      <c r="B12" s="4" t="s">
        <v>64</v>
      </c>
    </row>
    <row r="13" spans="1:2" ht="78.75" x14ac:dyDescent="0.2">
      <c r="A13" s="24">
        <v>9</v>
      </c>
      <c r="B13" s="4" t="s">
        <v>63</v>
      </c>
    </row>
    <row r="14" spans="1:2" ht="78.75" x14ac:dyDescent="0.2">
      <c r="A14" s="24">
        <v>10</v>
      </c>
      <c r="B14" s="4" t="s">
        <v>65</v>
      </c>
    </row>
    <row r="15" spans="1:2" ht="15.75" x14ac:dyDescent="0.2">
      <c r="A15" s="24">
        <v>11</v>
      </c>
      <c r="B15" s="4" t="s">
        <v>82</v>
      </c>
    </row>
    <row r="16" spans="1:2" ht="15.75" x14ac:dyDescent="0.2">
      <c r="A16" s="24">
        <v>12</v>
      </c>
      <c r="B16" s="4" t="s">
        <v>66</v>
      </c>
    </row>
    <row r="17" spans="1:2" ht="15.75" x14ac:dyDescent="0.2">
      <c r="A17" s="24">
        <v>13</v>
      </c>
      <c r="B17" s="4" t="s">
        <v>67</v>
      </c>
    </row>
    <row r="18" spans="1:2" ht="63" x14ac:dyDescent="0.2">
      <c r="A18" s="24">
        <v>14</v>
      </c>
      <c r="B18" s="4" t="s">
        <v>83</v>
      </c>
    </row>
    <row r="19" spans="1:2" ht="15.75" x14ac:dyDescent="0.2">
      <c r="A19" s="24">
        <v>15</v>
      </c>
      <c r="B19" s="4" t="s">
        <v>57</v>
      </c>
    </row>
    <row r="20" spans="1:2" ht="15.75" x14ac:dyDescent="0.2">
      <c r="A20" s="24">
        <v>16</v>
      </c>
      <c r="B20" s="4" t="s">
        <v>58</v>
      </c>
    </row>
    <row r="21" spans="1:2" ht="15.75" x14ac:dyDescent="0.2">
      <c r="A21" s="24">
        <v>17</v>
      </c>
      <c r="B21" s="4" t="s">
        <v>68</v>
      </c>
    </row>
    <row r="22" spans="1:2" ht="15.75" x14ac:dyDescent="0.2">
      <c r="A22" s="24">
        <v>18</v>
      </c>
      <c r="B22" s="6" t="s">
        <v>59</v>
      </c>
    </row>
    <row r="23" spans="1:2" ht="15.75" x14ac:dyDescent="0.2">
      <c r="A23" s="24">
        <v>19</v>
      </c>
      <c r="B23" s="6" t="s">
        <v>60</v>
      </c>
    </row>
    <row r="24" spans="1:2" ht="15.75" x14ac:dyDescent="0.2">
      <c r="A24" s="24">
        <v>20</v>
      </c>
      <c r="B24" s="6" t="s">
        <v>61</v>
      </c>
    </row>
    <row r="25" spans="1:2" ht="15.75" x14ac:dyDescent="0.2">
      <c r="A25" s="24">
        <v>21</v>
      </c>
      <c r="B25" s="6" t="s">
        <v>69</v>
      </c>
    </row>
    <row r="26" spans="1:2" ht="15.75" x14ac:dyDescent="0.2">
      <c r="A26" s="24">
        <v>22</v>
      </c>
      <c r="B26" s="6" t="s">
        <v>70</v>
      </c>
    </row>
    <row r="27" spans="1:2" ht="31.5" x14ac:dyDescent="0.2">
      <c r="A27" s="24">
        <v>23</v>
      </c>
      <c r="B27" s="4"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workbookViewId="0">
      <selection activeCell="B23" sqref="B23"/>
    </sheetView>
  </sheetViews>
  <sheetFormatPr baseColWidth="10" defaultRowHeight="11.25" x14ac:dyDescent="0.2"/>
  <cols>
    <col min="1" max="1" width="67.6640625" customWidth="1"/>
    <col min="2" max="2" width="21.83203125" customWidth="1"/>
    <col min="3" max="3" width="12" style="10"/>
  </cols>
  <sheetData>
    <row r="1" spans="1:4" ht="12" x14ac:dyDescent="0.2">
      <c r="A1" s="15" t="s">
        <v>3</v>
      </c>
      <c r="B1" s="15" t="s">
        <v>32</v>
      </c>
      <c r="C1" s="10" t="s">
        <v>27</v>
      </c>
      <c r="D1" s="9"/>
    </row>
    <row r="2" spans="1:4" ht="12" x14ac:dyDescent="0.2">
      <c r="A2" s="15" t="s">
        <v>4</v>
      </c>
      <c r="B2" s="15" t="s">
        <v>51</v>
      </c>
      <c r="C2" s="10" t="s">
        <v>28</v>
      </c>
      <c r="D2" s="9"/>
    </row>
    <row r="3" spans="1:4" ht="12" x14ac:dyDescent="0.2">
      <c r="A3" s="15" t="s">
        <v>5</v>
      </c>
      <c r="B3" s="15" t="s">
        <v>52</v>
      </c>
      <c r="C3" s="10" t="s">
        <v>29</v>
      </c>
      <c r="D3" s="9"/>
    </row>
    <row r="4" spans="1:4" ht="12" x14ac:dyDescent="0.2">
      <c r="A4" s="15" t="s">
        <v>6</v>
      </c>
      <c r="B4" s="15" t="s">
        <v>53</v>
      </c>
      <c r="C4" s="10" t="s">
        <v>30</v>
      </c>
      <c r="D4" s="9"/>
    </row>
    <row r="5" spans="1:4" ht="12" x14ac:dyDescent="0.2">
      <c r="A5" s="15" t="s">
        <v>7</v>
      </c>
      <c r="B5" s="8"/>
      <c r="D5" s="9"/>
    </row>
    <row r="6" spans="1:4" ht="12" x14ac:dyDescent="0.2">
      <c r="A6" s="15" t="s">
        <v>8</v>
      </c>
      <c r="B6" s="8"/>
      <c r="D6" s="9"/>
    </row>
    <row r="7" spans="1:4" ht="12" x14ac:dyDescent="0.2">
      <c r="A7" s="15" t="s">
        <v>9</v>
      </c>
      <c r="B7" s="8"/>
      <c r="D7" s="9"/>
    </row>
    <row r="8" spans="1:4" ht="12" x14ac:dyDescent="0.2">
      <c r="A8" s="15" t="s">
        <v>10</v>
      </c>
      <c r="B8" s="8"/>
      <c r="D8" s="9"/>
    </row>
    <row r="9" spans="1:4" ht="12" customHeight="1" x14ac:dyDescent="0.2">
      <c r="A9" s="15" t="s">
        <v>11</v>
      </c>
      <c r="B9" s="8"/>
      <c r="D9" s="9"/>
    </row>
    <row r="10" spans="1:4" ht="12" x14ac:dyDescent="0.2">
      <c r="A10" s="15" t="s">
        <v>12</v>
      </c>
      <c r="B10" s="8"/>
      <c r="D10" s="9"/>
    </row>
    <row r="11" spans="1:4" ht="12" x14ac:dyDescent="0.2">
      <c r="A11" s="15" t="s">
        <v>13</v>
      </c>
      <c r="B11" s="8"/>
      <c r="D11" s="9"/>
    </row>
    <row r="12" spans="1:4" ht="12" x14ac:dyDescent="0.2">
      <c r="A12" s="15" t="s">
        <v>14</v>
      </c>
      <c r="B12" s="8"/>
      <c r="D12" s="9"/>
    </row>
    <row r="13" spans="1:4" ht="12" x14ac:dyDescent="0.2">
      <c r="A13" s="15" t="s">
        <v>15</v>
      </c>
      <c r="B13" s="8"/>
      <c r="D13" s="9"/>
    </row>
    <row r="14" spans="1:4" ht="12" x14ac:dyDescent="0.2">
      <c r="A14" s="15" t="s">
        <v>16</v>
      </c>
      <c r="B14" s="8"/>
      <c r="D14" s="9"/>
    </row>
    <row r="15" spans="1:4" ht="12" x14ac:dyDescent="0.2">
      <c r="A15" s="15" t="s">
        <v>17</v>
      </c>
      <c r="B15" s="8"/>
      <c r="D15" s="9"/>
    </row>
    <row r="16" spans="1:4" ht="12" x14ac:dyDescent="0.2">
      <c r="A16" s="15" t="s">
        <v>18</v>
      </c>
      <c r="B16" s="8"/>
      <c r="D16" s="9"/>
    </row>
    <row r="17" spans="1:5" ht="12" x14ac:dyDescent="0.2">
      <c r="A17" s="15" t="s">
        <v>19</v>
      </c>
      <c r="B17" s="8"/>
      <c r="D17" s="9"/>
    </row>
    <row r="18" spans="1:5" ht="12" x14ac:dyDescent="0.2">
      <c r="A18" s="15" t="s">
        <v>20</v>
      </c>
      <c r="B18" s="8"/>
      <c r="D18" s="9"/>
    </row>
    <row r="19" spans="1:5" ht="12" x14ac:dyDescent="0.2">
      <c r="A19" s="15" t="s">
        <v>21</v>
      </c>
      <c r="B19" s="8"/>
      <c r="D19" s="9"/>
    </row>
    <row r="20" spans="1:5" ht="12" x14ac:dyDescent="0.2">
      <c r="A20" s="15" t="s">
        <v>22</v>
      </c>
      <c r="B20" s="8"/>
      <c r="D20" s="9"/>
    </row>
    <row r="21" spans="1:5" ht="12" x14ac:dyDescent="0.2">
      <c r="A21" s="15" t="s">
        <v>23</v>
      </c>
      <c r="B21" s="8"/>
      <c r="E21" s="9"/>
    </row>
    <row r="22" spans="1:5" ht="12" x14ac:dyDescent="0.2">
      <c r="A22" s="15" t="s">
        <v>24</v>
      </c>
      <c r="B22" s="8"/>
      <c r="E22" s="9"/>
    </row>
    <row r="23" spans="1:5" ht="12" x14ac:dyDescent="0.2">
      <c r="A23" s="15" t="s">
        <v>25</v>
      </c>
      <c r="B23" s="12"/>
      <c r="E23" s="11"/>
    </row>
    <row r="24" spans="1:5" x14ac:dyDescent="0.2">
      <c r="A24" s="14"/>
      <c r="B24" s="13"/>
      <c r="D24" s="13"/>
      <c r="E24" s="13"/>
    </row>
    <row r="25" spans="1:5" x14ac:dyDescent="0.2">
      <c r="A25" s="10"/>
    </row>
    <row r="26" spans="1:5" x14ac:dyDescent="0.2">
      <c r="A26" s="10"/>
    </row>
    <row r="27" spans="1:5" x14ac:dyDescent="0.2">
      <c r="A27" s="10"/>
    </row>
    <row r="28" spans="1:5" x14ac:dyDescent="0.2">
      <c r="A28" s="10"/>
    </row>
    <row r="29" spans="1:5" x14ac:dyDescent="0.2">
      <c r="A29" s="10"/>
    </row>
    <row r="30" spans="1:5" x14ac:dyDescent="0.2">
      <c r="A30" s="10"/>
    </row>
    <row r="31" spans="1:5" x14ac:dyDescent="0.2">
      <c r="A31" s="10"/>
    </row>
    <row r="32" spans="1:5" x14ac:dyDescent="0.2">
      <c r="A32" s="1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63975786EB30C4EA7A65B97DC142E51" ma:contentTypeVersion="0" ma:contentTypeDescription="Crear nuevo documento." ma:contentTypeScope="" ma:versionID="43043afa9d20f6bcf2c3be188f69e90b">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3FE7B4E-3502-42FA-A782-DC6EA4F72B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BDF2C03A-FAFE-4FBB-9F24-298C907734CA}">
  <ds:schemaRefs>
    <ds:schemaRef ds:uri="http://purl.org/dc/elements/1.1/"/>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1F51EF88-68BC-4A76-B5D9-47B8734FF48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INR</vt:lpstr>
      <vt:lpstr>Instructivo_INR</vt:lpstr>
      <vt:lpstr>Hoja1</vt:lpstr>
      <vt:lpstr>INR!Área_de_impresión</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Verónica</cp:lastModifiedBy>
  <cp:lastPrinted>2021-01-21T21:39:39Z</cp:lastPrinted>
  <dcterms:created xsi:type="dcterms:W3CDTF">2014-10-22T05:35:08Z</dcterms:created>
  <dcterms:modified xsi:type="dcterms:W3CDTF">2021-02-12T20:38:10Z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0x010100B63975786EB30C4EA7A65B97DC142E51</vt:lpwstr>
  </property>
</Properties>
</file>